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396" tabRatio="682" activeTab="1"/>
  </bookViews>
  <sheets>
    <sheet name="Jugend-C_weiblich" sheetId="1" r:id="rId1"/>
    <sheet name="Jugend-C_männlich" sheetId="2" r:id="rId2"/>
    <sheet name="Zeiten" sheetId="3" r:id="rId3"/>
  </sheets>
  <definedNames>
    <definedName name="_xlnm.Print_Area" localSheetId="1">'Jugend-C_männlich'!$A$1:$M$38</definedName>
    <definedName name="_xlnm.Print_Area" localSheetId="0">'Jugend-C_weiblich'!$A$1:$L$41</definedName>
  </definedNames>
  <calcPr fullCalcOnLoad="1"/>
</workbook>
</file>

<file path=xl/sharedStrings.xml><?xml version="1.0" encoding="utf-8"?>
<sst xmlns="http://schemas.openxmlformats.org/spreadsheetml/2006/main" count="167" uniqueCount="86">
  <si>
    <t>Name</t>
  </si>
  <si>
    <t>Schwimmen</t>
  </si>
  <si>
    <t>Gesamt</t>
  </si>
  <si>
    <t>Pkte</t>
  </si>
  <si>
    <t>Zeit</t>
  </si>
  <si>
    <t>Fechten</t>
  </si>
  <si>
    <t>Siege</t>
  </si>
  <si>
    <t>Berliner Verband für Modernen Fünfkampf</t>
  </si>
  <si>
    <t>Laufen</t>
  </si>
  <si>
    <t xml:space="preserve"> Schießen</t>
  </si>
  <si>
    <t>BLN</t>
  </si>
  <si>
    <t>Treffer</t>
  </si>
  <si>
    <t>Ebersbach, Valentina</t>
  </si>
  <si>
    <t>Jugend C männlich</t>
  </si>
  <si>
    <t>LV</t>
  </si>
  <si>
    <t>Schönborn, Emma</t>
  </si>
  <si>
    <t>Jugend C weiblich</t>
  </si>
  <si>
    <t>Wälisch, Tamara</t>
  </si>
  <si>
    <t>Rachut, Carla</t>
  </si>
  <si>
    <t>Vuletic, Anna</t>
  </si>
  <si>
    <t>Uibel, Pele</t>
  </si>
  <si>
    <t>BRA</t>
  </si>
  <si>
    <t>Marienhagen, Paula</t>
  </si>
  <si>
    <t>Borck, Hannes</t>
  </si>
  <si>
    <t>Just, Lena</t>
  </si>
  <si>
    <t>Rondic, Leila</t>
  </si>
  <si>
    <t>Einsiedler, Anastasia</t>
  </si>
  <si>
    <t>Schuster, Lilly</t>
  </si>
  <si>
    <t>Schaefers, Max</t>
  </si>
  <si>
    <t>Heß, Jasper</t>
  </si>
  <si>
    <t>Kolbeck, Jeremias</t>
  </si>
  <si>
    <t>Spletzer, Marc</t>
  </si>
  <si>
    <t>Netz, Alexander</t>
  </si>
  <si>
    <t>Kauka, Hermann</t>
  </si>
  <si>
    <t>Rößler, Nikodem</t>
  </si>
  <si>
    <t>Zöllner, Jannico</t>
  </si>
  <si>
    <t>Doerks, Felix</t>
  </si>
  <si>
    <t>Marienhagen, Luca</t>
  </si>
  <si>
    <t>Straube, Romina</t>
  </si>
  <si>
    <t>Redlich, Marlene</t>
  </si>
  <si>
    <t>BAY</t>
  </si>
  <si>
    <t>Winkler, Lea</t>
  </si>
  <si>
    <t>Jahrgang</t>
  </si>
  <si>
    <t>NRW</t>
  </si>
  <si>
    <t>Vissing, Lasse</t>
  </si>
  <si>
    <t>RLP</t>
  </si>
  <si>
    <t>Ahaus, Viktoria</t>
  </si>
  <si>
    <t>Beldinger, Nuria</t>
  </si>
  <si>
    <t>Lara von Wysocki</t>
  </si>
  <si>
    <t>Walser, Carlotta</t>
  </si>
  <si>
    <t>Walser, Julie</t>
  </si>
  <si>
    <t>Lenz, Nadja</t>
  </si>
  <si>
    <t>Gaszikowski, Annabell</t>
  </si>
  <si>
    <t>Dworschak, Rosa</t>
  </si>
  <si>
    <t>Lausch, Chiara</t>
  </si>
  <si>
    <t>HES</t>
  </si>
  <si>
    <t>Paal, Elisabeth</t>
  </si>
  <si>
    <t>Molkow, Katharina</t>
  </si>
  <si>
    <t>Brauckmann, Anna</t>
  </si>
  <si>
    <t>Adam, Paula</t>
  </si>
  <si>
    <t>Simonov, Katya</t>
  </si>
  <si>
    <t>Haffner, Charlotte</t>
  </si>
  <si>
    <t>Hellmann, Lisa</t>
  </si>
  <si>
    <t>Gonano, Svea</t>
  </si>
  <si>
    <t>Wirth zur Osten, Klara</t>
  </si>
  <si>
    <t>Schamel, Franziska</t>
  </si>
  <si>
    <t>Röttgen, Hannah</t>
  </si>
  <si>
    <t xml:space="preserve">Hierl, Benjamin </t>
  </si>
  <si>
    <t xml:space="preserve">Hierl, Moritz </t>
  </si>
  <si>
    <t xml:space="preserve">Haggenmüller, Lovis </t>
  </si>
  <si>
    <t>Beregi, Mate </t>
  </si>
  <si>
    <t>Polaski, Lucas</t>
  </si>
  <si>
    <t>Farkas, Nikolai</t>
  </si>
  <si>
    <t>Malik, Yunus</t>
  </si>
  <si>
    <t>Weigel, Louis</t>
  </si>
  <si>
    <t>Kulka, Luca Janos</t>
  </si>
  <si>
    <t>Glapiak, Anton</t>
  </si>
  <si>
    <t>Growe, Christoph</t>
  </si>
  <si>
    <t>Brauckmann, Ben</t>
  </si>
  <si>
    <t>Lemken, Christoph</t>
  </si>
  <si>
    <t>Kamann, Christoph</t>
  </si>
  <si>
    <t>Schamel, Tobias</t>
  </si>
  <si>
    <t>08.11. - 09.11.2014</t>
  </si>
  <si>
    <t>Deutsche Meisterschaften Jugend C 2014</t>
  </si>
  <si>
    <t>Schütze, Luca</t>
  </si>
  <si>
    <t>Hierl, Alexander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</si>
</sst>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"/>
    <numFmt numFmtId="165" formatCode="[$-407]dddd\,\ d\.\ mmmm\ yyyy"/>
    <numFmt numFmtId="166" formatCode="mm:ss.0;@"/>
    <numFmt numFmtId="167" formatCode="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2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2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7" fontId="0" fillId="0" borderId="0" xfId="0" applyNumberFormat="1" applyAlignment="1">
      <alignment/>
    </xf>
    <xf numFmtId="0" fontId="0" fillId="34" borderId="0" xfId="0" applyFill="1" applyAlignment="1">
      <alignment/>
    </xf>
    <xf numFmtId="164" fontId="0" fillId="0" borderId="0" xfId="0" applyNumberFormat="1" applyFont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/>
    </xf>
    <xf numFmtId="164" fontId="0" fillId="34" borderId="11" xfId="0" applyNumberFormat="1" applyFill="1" applyBorder="1" applyAlignment="1">
      <alignment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0" fillId="34" borderId="0" xfId="0" applyNumberForma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1" fontId="9" fillId="0" borderId="16" xfId="0" applyNumberFormat="1" applyFont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3" fontId="9" fillId="35" borderId="13" xfId="0" applyNumberFormat="1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 horizontal="left"/>
    </xf>
    <xf numFmtId="0" fontId="9" fillId="35" borderId="23" xfId="0" applyFont="1" applyFill="1" applyBorder="1" applyAlignment="1">
      <alignment horizontal="center"/>
    </xf>
    <xf numFmtId="164" fontId="9" fillId="35" borderId="23" xfId="0" applyNumberFormat="1" applyFont="1" applyFill="1" applyBorder="1" applyAlignment="1">
      <alignment horizontal="center"/>
    </xf>
    <xf numFmtId="3" fontId="9" fillId="35" borderId="23" xfId="0" applyNumberFormat="1" applyFont="1" applyFill="1" applyBorder="1" applyAlignment="1">
      <alignment horizontal="center"/>
    </xf>
    <xf numFmtId="3" fontId="9" fillId="35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7" fillId="36" borderId="32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0" fontId="47" fillId="36" borderId="10" xfId="39" applyFont="1" applyFill="1" applyBorder="1" applyAlignment="1">
      <alignment wrapText="1"/>
    </xf>
    <xf numFmtId="0" fontId="47" fillId="36" borderId="1" xfId="0" applyFont="1" applyFill="1" applyBorder="1" applyAlignment="1">
      <alignment horizontal="left"/>
    </xf>
    <xf numFmtId="0" fontId="47" fillId="36" borderId="13" xfId="0" applyFont="1" applyFill="1" applyBorder="1" applyAlignment="1">
      <alignment horizontal="center"/>
    </xf>
    <xf numFmtId="47" fontId="47" fillId="36" borderId="10" xfId="0" applyNumberFormat="1" applyFont="1" applyFill="1" applyBorder="1" applyAlignment="1">
      <alignment horizontal="center"/>
    </xf>
    <xf numFmtId="0" fontId="47" fillId="36" borderId="1" xfId="39" applyFont="1" applyFill="1" applyBorder="1" applyAlignment="1">
      <alignment wrapText="1"/>
    </xf>
    <xf numFmtId="47" fontId="47" fillId="36" borderId="32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47" fillId="36" borderId="35" xfId="0" applyFont="1" applyFill="1" applyBorder="1" applyAlignment="1">
      <alignment horizontal="center"/>
    </xf>
    <xf numFmtId="47" fontId="47" fillId="36" borderId="13" xfId="0" applyNumberFormat="1" applyFont="1" applyFill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47" fillId="36" borderId="10" xfId="39" applyFont="1" applyFill="1" applyBorder="1" applyAlignment="1">
      <alignment horizontal="center" wrapText="1"/>
    </xf>
    <xf numFmtId="0" fontId="47" fillId="36" borderId="10" xfId="0" applyFont="1" applyFill="1" applyBorder="1" applyAlignment="1">
      <alignment/>
    </xf>
    <xf numFmtId="0" fontId="47" fillId="36" borderId="1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7" fillId="36" borderId="35" xfId="39" applyFont="1" applyFill="1" applyBorder="1" applyAlignment="1">
      <alignment wrapText="1"/>
    </xf>
    <xf numFmtId="164" fontId="9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7" fillId="36" borderId="32" xfId="39" applyFont="1" applyFill="1" applyBorder="1" applyAlignment="1">
      <alignment wrapText="1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47" fontId="47" fillId="36" borderId="16" xfId="0" applyNumberFormat="1" applyFont="1" applyFill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7" fillId="36" borderId="38" xfId="0" applyFont="1" applyFill="1" applyBorder="1" applyAlignment="1">
      <alignment horizontal="left"/>
    </xf>
    <xf numFmtId="0" fontId="47" fillId="36" borderId="33" xfId="0" applyFont="1" applyFill="1" applyBorder="1" applyAlignment="1">
      <alignment horizontal="left"/>
    </xf>
    <xf numFmtId="0" fontId="47" fillId="36" borderId="33" xfId="39" applyFont="1" applyFill="1" applyBorder="1" applyAlignment="1">
      <alignment wrapText="1"/>
    </xf>
    <xf numFmtId="0" fontId="47" fillId="36" borderId="33" xfId="0" applyFont="1" applyFill="1" applyBorder="1" applyAlignment="1">
      <alignment/>
    </xf>
    <xf numFmtId="0" fontId="47" fillId="36" borderId="44" xfId="0" applyFont="1" applyFill="1" applyBorder="1" applyAlignment="1">
      <alignment horizontal="left"/>
    </xf>
    <xf numFmtId="20" fontId="47" fillId="36" borderId="44" xfId="0" applyNumberFormat="1" applyFont="1" applyFill="1" applyBorder="1" applyAlignment="1">
      <alignment horizontal="left"/>
    </xf>
    <xf numFmtId="0" fontId="47" fillId="36" borderId="44" xfId="0" applyFont="1" applyFill="1" applyBorder="1" applyAlignment="1">
      <alignment/>
    </xf>
    <xf numFmtId="0" fontId="47" fillId="36" borderId="34" xfId="0" applyFont="1" applyFill="1" applyBorder="1" applyAlignment="1">
      <alignment/>
    </xf>
    <xf numFmtId="0" fontId="47" fillId="36" borderId="45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14" fontId="10" fillId="0" borderId="0" xfId="0" applyNumberFormat="1" applyFont="1" applyAlignment="1">
      <alignment horizontal="center"/>
    </xf>
    <xf numFmtId="0" fontId="4" fillId="33" borderId="32" xfId="0" applyFont="1" applyFill="1" applyBorder="1" applyAlignment="1">
      <alignment horizontal="center"/>
    </xf>
    <xf numFmtId="47" fontId="4" fillId="33" borderId="3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L1149"/>
  <sheetViews>
    <sheetView zoomScale="69" zoomScaleNormal="69" workbookViewId="0" topLeftCell="A1">
      <selection activeCell="C33" sqref="C33"/>
    </sheetView>
  </sheetViews>
  <sheetFormatPr defaultColWidth="11.421875" defaultRowHeight="12.75"/>
  <cols>
    <col min="1" max="1" width="4.00390625" style="2" bestFit="1" customWidth="1"/>
    <col min="2" max="2" width="26.57421875" style="0" bestFit="1" customWidth="1"/>
    <col min="3" max="3" width="7.00390625" style="25" bestFit="1" customWidth="1"/>
    <col min="4" max="4" width="9.28125" style="25" bestFit="1" customWidth="1"/>
    <col min="5" max="7" width="7.8515625" style="25" customWidth="1"/>
    <col min="8" max="8" width="12.7109375" style="9" customWidth="1"/>
    <col min="9" max="9" width="10.7109375" style="25" customWidth="1"/>
    <col min="10" max="10" width="12.7109375" style="9" customWidth="1"/>
    <col min="11" max="11" width="10.7109375" style="25" customWidth="1"/>
    <col min="12" max="12" width="12.7109375" style="30" customWidth="1"/>
    <col min="14" max="14" width="11.421875" style="16" customWidth="1"/>
    <col min="15" max="15" width="11.421875" style="13" customWidth="1"/>
    <col min="16" max="16" width="11.421875" style="16" customWidth="1"/>
    <col min="17" max="17" width="11.421875" style="13" customWidth="1"/>
    <col min="18" max="18" width="11.421875" style="16" customWidth="1"/>
    <col min="19" max="19" width="11.421875" style="13" customWidth="1"/>
    <col min="20" max="20" width="11.421875" style="16" customWidth="1"/>
    <col min="21" max="21" width="11.421875" style="13" customWidth="1"/>
    <col min="22" max="22" width="11.421875" style="16" customWidth="1"/>
    <col min="23" max="23" width="11.421875" style="13" customWidth="1"/>
    <col min="24" max="24" width="11.421875" style="16" customWidth="1"/>
    <col min="25" max="25" width="11.421875" style="13" customWidth="1"/>
    <col min="26" max="26" width="11.421875" style="16" customWidth="1"/>
    <col min="27" max="27" width="11.421875" style="13" customWidth="1"/>
    <col min="28" max="28" width="11.421875" style="16" customWidth="1"/>
    <col min="29" max="29" width="11.421875" style="13" customWidth="1"/>
    <col min="30" max="30" width="11.421875" style="16" customWidth="1"/>
    <col min="31" max="31" width="11.421875" style="13" customWidth="1"/>
    <col min="32" max="32" width="11.421875" style="16" customWidth="1"/>
    <col min="33" max="33" width="11.421875" style="13" customWidth="1"/>
    <col min="34" max="34" width="11.421875" style="16" customWidth="1"/>
    <col min="35" max="35" width="11.421875" style="13" customWidth="1"/>
    <col min="36" max="36" width="11.421875" style="16" customWidth="1"/>
    <col min="37" max="37" width="11.421875" style="13" customWidth="1"/>
    <col min="38" max="38" width="11.421875" style="16" customWidth="1"/>
    <col min="39" max="39" width="11.421875" style="13" customWidth="1"/>
    <col min="40" max="40" width="11.421875" style="16" customWidth="1"/>
    <col min="41" max="41" width="11.421875" style="13" customWidth="1"/>
    <col min="42" max="42" width="11.421875" style="16" customWidth="1"/>
    <col min="43" max="43" width="11.421875" style="13" customWidth="1"/>
    <col min="44" max="44" width="11.421875" style="16" customWidth="1"/>
    <col min="45" max="45" width="11.421875" style="13" customWidth="1"/>
    <col min="46" max="46" width="11.421875" style="16" customWidth="1"/>
    <col min="47" max="47" width="11.421875" style="13" customWidth="1"/>
    <col min="48" max="48" width="11.421875" style="16" customWidth="1"/>
    <col min="49" max="49" width="11.421875" style="13" customWidth="1"/>
    <col min="50" max="50" width="11.421875" style="16" customWidth="1"/>
    <col min="51" max="63" width="11.421875" style="13" customWidth="1"/>
  </cols>
  <sheetData>
    <row r="1" spans="1:63" ht="32.25">
      <c r="A1" s="116" t="s">
        <v>7</v>
      </c>
      <c r="B1" s="117"/>
      <c r="C1" s="117"/>
      <c r="D1" s="117"/>
      <c r="E1" s="117"/>
      <c r="F1" s="117"/>
      <c r="G1" s="117"/>
      <c r="H1" s="118"/>
      <c r="I1" s="118"/>
      <c r="J1" s="118"/>
      <c r="K1" s="118"/>
      <c r="L1" s="11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21">
      <c r="A2" s="1"/>
      <c r="B2" s="20"/>
      <c r="C2" s="24"/>
      <c r="D2" s="21"/>
      <c r="E2" s="21"/>
      <c r="F2" s="21"/>
      <c r="G2" s="27"/>
      <c r="H2" s="28"/>
      <c r="J2" s="25"/>
      <c r="L2" s="2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32.25">
      <c r="A3" s="119" t="s">
        <v>83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27" customHeight="1">
      <c r="A4" s="121" t="s">
        <v>82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6:12" ht="13.5" thickBot="1">
      <c r="F5" s="2"/>
      <c r="G5" s="2"/>
      <c r="H5" s="7"/>
      <c r="I5" s="21"/>
      <c r="J5" s="7"/>
      <c r="K5" s="21"/>
      <c r="L5" s="29"/>
    </row>
    <row r="6" spans="1:12" ht="27.75" customHeight="1">
      <c r="A6" s="64"/>
      <c r="B6" s="64" t="s">
        <v>0</v>
      </c>
      <c r="C6" s="66"/>
      <c r="D6" s="125" t="s">
        <v>9</v>
      </c>
      <c r="E6" s="124"/>
      <c r="F6" s="122" t="s">
        <v>5</v>
      </c>
      <c r="G6" s="122"/>
      <c r="H6" s="123" t="s">
        <v>1</v>
      </c>
      <c r="I6" s="124"/>
      <c r="J6" s="123" t="s">
        <v>8</v>
      </c>
      <c r="K6" s="124"/>
      <c r="L6" s="67" t="s">
        <v>2</v>
      </c>
    </row>
    <row r="7" spans="1:14" ht="27.75" customHeight="1" thickBot="1">
      <c r="A7" s="45"/>
      <c r="B7" s="45"/>
      <c r="C7" s="62" t="s">
        <v>14</v>
      </c>
      <c r="D7" s="54" t="s">
        <v>11</v>
      </c>
      <c r="E7" s="46" t="s">
        <v>3</v>
      </c>
      <c r="F7" s="46" t="s">
        <v>6</v>
      </c>
      <c r="G7" s="46" t="s">
        <v>3</v>
      </c>
      <c r="H7" s="47" t="s">
        <v>4</v>
      </c>
      <c r="I7" s="46" t="s">
        <v>3</v>
      </c>
      <c r="J7" s="47" t="s">
        <v>4</v>
      </c>
      <c r="K7" s="46" t="s">
        <v>3</v>
      </c>
      <c r="L7" s="48" t="s">
        <v>3</v>
      </c>
      <c r="N7" s="15"/>
    </row>
    <row r="8" spans="1:246" ht="27.75" customHeight="1" thickBot="1">
      <c r="A8" s="49"/>
      <c r="B8" s="49" t="s">
        <v>16</v>
      </c>
      <c r="C8" s="63"/>
      <c r="D8" s="60"/>
      <c r="E8" s="50"/>
      <c r="F8" s="50"/>
      <c r="G8" s="50"/>
      <c r="H8" s="51"/>
      <c r="I8" s="50"/>
      <c r="J8" s="51"/>
      <c r="K8" s="52"/>
      <c r="L8" s="53"/>
      <c r="O8" s="12"/>
      <c r="Q8" s="12"/>
      <c r="S8" s="12"/>
      <c r="U8" s="12"/>
      <c r="W8" s="12"/>
      <c r="Y8" s="12"/>
      <c r="AA8" s="12"/>
      <c r="AC8" s="12"/>
      <c r="AE8" s="12"/>
      <c r="AG8" s="12"/>
      <c r="AI8" s="12"/>
      <c r="AK8" s="12"/>
      <c r="AM8" s="12"/>
      <c r="AO8" s="12"/>
      <c r="AQ8" s="12"/>
      <c r="AS8" s="12"/>
      <c r="AU8" s="12"/>
      <c r="AW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</row>
    <row r="9" spans="1:49" ht="27.75" customHeight="1">
      <c r="A9" s="104">
        <v>1</v>
      </c>
      <c r="B9" s="107" t="s">
        <v>12</v>
      </c>
      <c r="C9" s="73" t="s">
        <v>10</v>
      </c>
      <c r="D9" s="93">
        <v>88</v>
      </c>
      <c r="E9" s="71">
        <f aca="true" t="shared" si="0" ref="E9:E23">(D9-86)*12+1000</f>
        <v>1024</v>
      </c>
      <c r="F9" s="70">
        <v>29</v>
      </c>
      <c r="G9" s="70">
        <f aca="true" t="shared" si="1" ref="G9:G40">(F9-22)*28+1000</f>
        <v>1196</v>
      </c>
      <c r="H9" s="81">
        <v>0.0008321759259259259</v>
      </c>
      <c r="I9" s="71">
        <f>VLOOKUP(H9,Zeiten!$A$1:$D$1836,3)</f>
        <v>1028</v>
      </c>
      <c r="J9" s="98">
        <v>0.0024652777777777776</v>
      </c>
      <c r="K9" s="71">
        <f aca="true" t="shared" si="2" ref="K9:K41">1000+(220-MINUTE(J9)*60-SECOND(J9))*6</f>
        <v>1042</v>
      </c>
      <c r="L9" s="72">
        <f aca="true" t="shared" si="3" ref="L9:L41">E9+G9+K9+I9</f>
        <v>4290</v>
      </c>
      <c r="O9" s="12"/>
      <c r="Q9" s="12"/>
      <c r="S9" s="12"/>
      <c r="U9" s="12"/>
      <c r="W9" s="12"/>
      <c r="Y9" s="12"/>
      <c r="AA9" s="12"/>
      <c r="AC9" s="12"/>
      <c r="AE9" s="12"/>
      <c r="AG9" s="12"/>
      <c r="AI9" s="12"/>
      <c r="AK9" s="12"/>
      <c r="AM9" s="12"/>
      <c r="AO9" s="12"/>
      <c r="AQ9" s="12"/>
      <c r="AS9" s="12"/>
      <c r="AU9" s="12"/>
      <c r="AW9" s="12"/>
    </row>
    <row r="10" spans="1:49" ht="27.75" customHeight="1">
      <c r="A10" s="105">
        <v>2</v>
      </c>
      <c r="B10" s="108" t="s">
        <v>19</v>
      </c>
      <c r="C10" s="75" t="s">
        <v>10</v>
      </c>
      <c r="D10" s="55">
        <v>87</v>
      </c>
      <c r="E10" s="4">
        <f t="shared" si="0"/>
        <v>1012</v>
      </c>
      <c r="F10" s="4">
        <v>23</v>
      </c>
      <c r="G10" s="4">
        <f t="shared" si="1"/>
        <v>1028</v>
      </c>
      <c r="H10" s="79">
        <v>0.0008622685185185186</v>
      </c>
      <c r="I10" s="32">
        <f>VLOOKUP(H10,Zeiten!$A$1:$D$1836,3)</f>
        <v>996</v>
      </c>
      <c r="J10" s="31">
        <v>0.0022569444444444447</v>
      </c>
      <c r="K10" s="32">
        <f t="shared" si="2"/>
        <v>1150</v>
      </c>
      <c r="L10" s="35">
        <f t="shared" si="3"/>
        <v>4186</v>
      </c>
      <c r="O10" s="12"/>
      <c r="Q10" s="12"/>
      <c r="S10" s="12"/>
      <c r="U10" s="12"/>
      <c r="W10" s="12"/>
      <c r="Y10" s="12"/>
      <c r="AA10" s="12"/>
      <c r="AC10" s="12"/>
      <c r="AE10" s="12"/>
      <c r="AG10" s="12"/>
      <c r="AI10" s="12"/>
      <c r="AK10" s="12"/>
      <c r="AM10" s="12"/>
      <c r="AO10" s="12"/>
      <c r="AQ10" s="12"/>
      <c r="AS10" s="12"/>
      <c r="AU10" s="12"/>
      <c r="AW10" s="12"/>
    </row>
    <row r="11" spans="1:49" ht="27.75" customHeight="1">
      <c r="A11" s="105">
        <v>3</v>
      </c>
      <c r="B11" s="108" t="s">
        <v>17</v>
      </c>
      <c r="C11" s="75" t="s">
        <v>10</v>
      </c>
      <c r="D11" s="55">
        <v>77</v>
      </c>
      <c r="E11" s="4">
        <f t="shared" si="0"/>
        <v>892</v>
      </c>
      <c r="F11" s="4">
        <v>27</v>
      </c>
      <c r="G11" s="4">
        <f t="shared" si="1"/>
        <v>1140</v>
      </c>
      <c r="H11" s="79">
        <v>0.0008564814814814815</v>
      </c>
      <c r="I11" s="32">
        <f>VLOOKUP(H11,Zeiten!$A$1:$D$1836,3)</f>
        <v>1000</v>
      </c>
      <c r="J11" s="31">
        <v>0.002337962962962963</v>
      </c>
      <c r="K11" s="32">
        <f t="shared" si="2"/>
        <v>1108</v>
      </c>
      <c r="L11" s="35">
        <f t="shared" si="3"/>
        <v>4140</v>
      </c>
      <c r="O11" s="12"/>
      <c r="Q11" s="12"/>
      <c r="S11" s="12"/>
      <c r="U11" s="12"/>
      <c r="W11" s="12"/>
      <c r="Y11" s="12"/>
      <c r="AA11" s="12"/>
      <c r="AC11" s="12"/>
      <c r="AE11" s="12"/>
      <c r="AG11" s="12"/>
      <c r="AI11" s="12"/>
      <c r="AK11" s="12"/>
      <c r="AM11" s="12"/>
      <c r="AO11" s="12"/>
      <c r="AQ11" s="12"/>
      <c r="AS11" s="12"/>
      <c r="AU11" s="12"/>
      <c r="AW11" s="12"/>
    </row>
    <row r="12" spans="1:49" ht="27.75" customHeight="1">
      <c r="A12" s="105">
        <v>4</v>
      </c>
      <c r="B12" s="108" t="s">
        <v>18</v>
      </c>
      <c r="C12" s="75" t="s">
        <v>10</v>
      </c>
      <c r="D12" s="55">
        <v>83</v>
      </c>
      <c r="E12" s="4">
        <f t="shared" si="0"/>
        <v>964</v>
      </c>
      <c r="F12" s="4">
        <v>21</v>
      </c>
      <c r="G12" s="4">
        <f t="shared" si="1"/>
        <v>972</v>
      </c>
      <c r="H12" s="79">
        <v>0.0008703703703703704</v>
      </c>
      <c r="I12" s="32">
        <f>VLOOKUP(H12,Zeiten!$A$1:$D$1836,3)</f>
        <v>988</v>
      </c>
      <c r="J12" s="31">
        <v>0.0022685185185185182</v>
      </c>
      <c r="K12" s="32">
        <f t="shared" si="2"/>
        <v>1144</v>
      </c>
      <c r="L12" s="35">
        <f t="shared" si="3"/>
        <v>4068</v>
      </c>
      <c r="O12" s="12"/>
      <c r="Q12" s="12"/>
      <c r="S12" s="12"/>
      <c r="U12" s="12"/>
      <c r="W12" s="12"/>
      <c r="Y12" s="12"/>
      <c r="AA12" s="12"/>
      <c r="AC12" s="12"/>
      <c r="AE12" s="12"/>
      <c r="AG12" s="12"/>
      <c r="AI12" s="12"/>
      <c r="AK12" s="12"/>
      <c r="AM12" s="12"/>
      <c r="AO12" s="12"/>
      <c r="AQ12" s="12"/>
      <c r="AS12" s="12"/>
      <c r="AU12" s="12"/>
      <c r="AW12" s="12"/>
    </row>
    <row r="13" spans="1:49" ht="27.75" customHeight="1">
      <c r="A13" s="105">
        <v>5</v>
      </c>
      <c r="B13" s="109" t="s">
        <v>39</v>
      </c>
      <c r="C13" s="75" t="s">
        <v>21</v>
      </c>
      <c r="D13" s="55">
        <v>86</v>
      </c>
      <c r="E13" s="32">
        <f t="shared" si="0"/>
        <v>1000</v>
      </c>
      <c r="F13" s="4">
        <v>20</v>
      </c>
      <c r="G13" s="4">
        <f t="shared" si="1"/>
        <v>944</v>
      </c>
      <c r="H13" s="79">
        <v>0.0008425925925925926</v>
      </c>
      <c r="I13" s="32">
        <f>VLOOKUP(H13,Zeiten!$A$1:$D$1836,3)</f>
        <v>1016</v>
      </c>
      <c r="J13" s="31">
        <v>0.0024305555555555556</v>
      </c>
      <c r="K13" s="32">
        <f t="shared" si="2"/>
        <v>1060</v>
      </c>
      <c r="L13" s="35">
        <f t="shared" si="3"/>
        <v>4020</v>
      </c>
      <c r="O13" s="12"/>
      <c r="Q13" s="12"/>
      <c r="S13" s="12"/>
      <c r="U13" s="12"/>
      <c r="W13" s="12"/>
      <c r="Y13" s="12"/>
      <c r="AA13" s="12"/>
      <c r="AC13" s="12"/>
      <c r="AE13" s="12"/>
      <c r="AG13" s="12"/>
      <c r="AI13" s="12"/>
      <c r="AK13" s="12"/>
      <c r="AM13" s="12"/>
      <c r="AO13" s="12"/>
      <c r="AQ13" s="12"/>
      <c r="AS13" s="12"/>
      <c r="AU13" s="12"/>
      <c r="AW13" s="12"/>
    </row>
    <row r="14" spans="1:49" ht="27.75" customHeight="1">
      <c r="A14" s="105">
        <v>6</v>
      </c>
      <c r="B14" s="108" t="s">
        <v>46</v>
      </c>
      <c r="C14" s="75" t="s">
        <v>43</v>
      </c>
      <c r="D14" s="55">
        <v>82</v>
      </c>
      <c r="E14" s="4">
        <f t="shared" si="0"/>
        <v>952</v>
      </c>
      <c r="F14" s="4">
        <v>24</v>
      </c>
      <c r="G14" s="4">
        <f t="shared" si="1"/>
        <v>1056</v>
      </c>
      <c r="H14" s="79">
        <v>0.0009108796296296295</v>
      </c>
      <c r="I14" s="32">
        <f>VLOOKUP(H14,Zeiten!$A$1:$D$1836,3)</f>
        <v>944</v>
      </c>
      <c r="J14" s="31">
        <v>0.0025578703703703705</v>
      </c>
      <c r="K14" s="32">
        <f t="shared" si="2"/>
        <v>994</v>
      </c>
      <c r="L14" s="35">
        <f t="shared" si="3"/>
        <v>3946</v>
      </c>
      <c r="O14" s="12"/>
      <c r="Q14" s="12"/>
      <c r="S14" s="12"/>
      <c r="U14" s="12"/>
      <c r="W14" s="12"/>
      <c r="Y14" s="12"/>
      <c r="AA14" s="12"/>
      <c r="AC14" s="12"/>
      <c r="AE14" s="12"/>
      <c r="AG14" s="12"/>
      <c r="AI14" s="12"/>
      <c r="AK14" s="12"/>
      <c r="AM14" s="12"/>
      <c r="AO14" s="12"/>
      <c r="AQ14" s="12"/>
      <c r="AS14" s="12"/>
      <c r="AU14" s="12"/>
      <c r="AW14" s="12"/>
    </row>
    <row r="15" spans="1:49" ht="27.75" customHeight="1">
      <c r="A15" s="105">
        <v>7</v>
      </c>
      <c r="B15" s="109" t="s">
        <v>22</v>
      </c>
      <c r="C15" s="75" t="s">
        <v>21</v>
      </c>
      <c r="D15" s="44">
        <v>78</v>
      </c>
      <c r="E15" s="32">
        <f t="shared" si="0"/>
        <v>904</v>
      </c>
      <c r="F15" s="4">
        <v>19</v>
      </c>
      <c r="G15" s="4">
        <f t="shared" si="1"/>
        <v>916</v>
      </c>
      <c r="H15" s="79">
        <v>0.0008229166666666667</v>
      </c>
      <c r="I15" s="32">
        <f>VLOOKUP(H15,Zeiten!$A$1:$D$1836,3)</f>
        <v>1036</v>
      </c>
      <c r="J15" s="31">
        <v>0.0024421296296296296</v>
      </c>
      <c r="K15" s="32">
        <f t="shared" si="2"/>
        <v>1054</v>
      </c>
      <c r="L15" s="35">
        <f t="shared" si="3"/>
        <v>3910</v>
      </c>
      <c r="O15" s="12"/>
      <c r="Q15" s="12"/>
      <c r="S15" s="12"/>
      <c r="U15" s="12"/>
      <c r="W15" s="12"/>
      <c r="Y15" s="12"/>
      <c r="AA15" s="12"/>
      <c r="AC15" s="12"/>
      <c r="AE15" s="12"/>
      <c r="AG15" s="12"/>
      <c r="AI15" s="12"/>
      <c r="AK15" s="12"/>
      <c r="AM15" s="12"/>
      <c r="AO15" s="12"/>
      <c r="AQ15" s="12"/>
      <c r="AS15" s="12"/>
      <c r="AU15" s="12"/>
      <c r="AW15" s="12"/>
    </row>
    <row r="16" spans="1:49" ht="27.75" customHeight="1">
      <c r="A16" s="105">
        <v>8</v>
      </c>
      <c r="B16" s="108" t="s">
        <v>15</v>
      </c>
      <c r="C16" s="75" t="s">
        <v>10</v>
      </c>
      <c r="D16" s="44">
        <v>75</v>
      </c>
      <c r="E16" s="32">
        <f t="shared" si="0"/>
        <v>868</v>
      </c>
      <c r="F16" s="4">
        <v>20</v>
      </c>
      <c r="G16" s="4">
        <f t="shared" si="1"/>
        <v>944</v>
      </c>
      <c r="H16" s="79">
        <v>0.0008842592592592592</v>
      </c>
      <c r="I16" s="32">
        <f>VLOOKUP(H16,Zeiten!$A$1:$D$1836,3)</f>
        <v>972</v>
      </c>
      <c r="J16" s="31">
        <v>0.002361111111111111</v>
      </c>
      <c r="K16" s="32">
        <f t="shared" si="2"/>
        <v>1096</v>
      </c>
      <c r="L16" s="35">
        <f t="shared" si="3"/>
        <v>3880</v>
      </c>
      <c r="O16" s="12"/>
      <c r="Q16" s="12"/>
      <c r="S16" s="12"/>
      <c r="U16" s="12"/>
      <c r="W16" s="12"/>
      <c r="Y16" s="12"/>
      <c r="AA16" s="12"/>
      <c r="AC16" s="12"/>
      <c r="AE16" s="12"/>
      <c r="AG16" s="12"/>
      <c r="AI16" s="12"/>
      <c r="AK16" s="12"/>
      <c r="AM16" s="12"/>
      <c r="AO16" s="12"/>
      <c r="AQ16" s="12"/>
      <c r="AS16" s="12"/>
      <c r="AU16" s="12"/>
      <c r="AW16" s="12"/>
    </row>
    <row r="17" spans="1:49" ht="27.75" customHeight="1">
      <c r="A17" s="105">
        <v>9</v>
      </c>
      <c r="B17" s="109" t="s">
        <v>52</v>
      </c>
      <c r="C17" s="75" t="s">
        <v>21</v>
      </c>
      <c r="D17" s="55">
        <v>85</v>
      </c>
      <c r="E17" s="4">
        <f t="shared" si="0"/>
        <v>988</v>
      </c>
      <c r="F17" s="4">
        <v>12</v>
      </c>
      <c r="G17" s="4">
        <f t="shared" si="1"/>
        <v>720</v>
      </c>
      <c r="H17" s="79">
        <v>0.0007777777777777778</v>
      </c>
      <c r="I17" s="32">
        <f>VLOOKUP(H17,Zeiten!$A$1:$D$1836,3)</f>
        <v>1084</v>
      </c>
      <c r="J17" s="43">
        <v>0.0024305555555555556</v>
      </c>
      <c r="K17" s="32">
        <f t="shared" si="2"/>
        <v>1060</v>
      </c>
      <c r="L17" s="35">
        <f t="shared" si="3"/>
        <v>3852</v>
      </c>
      <c r="O17" s="12"/>
      <c r="Q17" s="12"/>
      <c r="S17" s="12"/>
      <c r="U17" s="12"/>
      <c r="W17" s="12"/>
      <c r="Y17" s="12"/>
      <c r="AA17" s="12"/>
      <c r="AC17" s="12"/>
      <c r="AE17" s="12"/>
      <c r="AG17" s="12"/>
      <c r="AI17" s="12"/>
      <c r="AK17" s="12"/>
      <c r="AM17" s="12"/>
      <c r="AO17" s="12"/>
      <c r="AQ17" s="12"/>
      <c r="AS17" s="12"/>
      <c r="AU17" s="12"/>
      <c r="AW17" s="12"/>
    </row>
    <row r="18" spans="1:49" ht="27.75" customHeight="1">
      <c r="A18" s="105">
        <v>10</v>
      </c>
      <c r="B18" s="108" t="s">
        <v>38</v>
      </c>
      <c r="C18" s="75" t="s">
        <v>10</v>
      </c>
      <c r="D18" s="55">
        <v>85</v>
      </c>
      <c r="E18" s="4">
        <f t="shared" si="0"/>
        <v>988</v>
      </c>
      <c r="F18" s="4">
        <v>14</v>
      </c>
      <c r="G18" s="4">
        <f t="shared" si="1"/>
        <v>776</v>
      </c>
      <c r="H18" s="79">
        <v>0.0008078703703703704</v>
      </c>
      <c r="I18" s="32">
        <f>VLOOKUP(H18,Zeiten!$A$1:$D$1836,3)</f>
        <v>1052</v>
      </c>
      <c r="J18" s="31">
        <v>0.0024768518518518516</v>
      </c>
      <c r="K18" s="32">
        <f t="shared" si="2"/>
        <v>1036</v>
      </c>
      <c r="L18" s="35">
        <f t="shared" si="3"/>
        <v>3852</v>
      </c>
      <c r="O18" s="12"/>
      <c r="Q18" s="12"/>
      <c r="S18" s="12"/>
      <c r="U18" s="12"/>
      <c r="W18" s="12"/>
      <c r="Y18" s="12"/>
      <c r="AA18" s="12"/>
      <c r="AC18" s="12"/>
      <c r="AE18" s="12"/>
      <c r="AG18" s="12"/>
      <c r="AI18" s="12"/>
      <c r="AK18" s="12"/>
      <c r="AM18" s="12"/>
      <c r="AO18" s="12"/>
      <c r="AQ18" s="12"/>
      <c r="AS18" s="12"/>
      <c r="AU18" s="12"/>
      <c r="AW18" s="12"/>
    </row>
    <row r="19" spans="1:49" ht="27.75" customHeight="1">
      <c r="A19" s="105">
        <v>11</v>
      </c>
      <c r="B19" s="108" t="s">
        <v>24</v>
      </c>
      <c r="C19" s="75" t="s">
        <v>10</v>
      </c>
      <c r="D19" s="55">
        <v>79</v>
      </c>
      <c r="E19" s="4">
        <f t="shared" si="0"/>
        <v>916</v>
      </c>
      <c r="F19" s="4">
        <v>19</v>
      </c>
      <c r="G19" s="4">
        <f t="shared" si="1"/>
        <v>916</v>
      </c>
      <c r="H19" s="79">
        <v>0.0008460648148148148</v>
      </c>
      <c r="I19" s="32">
        <f>VLOOKUP(H19,Zeiten!$A$1:$D$1836,3)</f>
        <v>1012</v>
      </c>
      <c r="J19" s="31">
        <v>0.002534722222222222</v>
      </c>
      <c r="K19" s="32">
        <f t="shared" si="2"/>
        <v>1006</v>
      </c>
      <c r="L19" s="35">
        <f t="shared" si="3"/>
        <v>3850</v>
      </c>
      <c r="M19" s="69"/>
      <c r="O19" s="12"/>
      <c r="Q19" s="12"/>
      <c r="S19" s="12"/>
      <c r="U19" s="12"/>
      <c r="W19" s="12"/>
      <c r="Y19" s="12"/>
      <c r="AA19" s="12"/>
      <c r="AC19" s="12"/>
      <c r="AE19" s="12"/>
      <c r="AG19" s="12"/>
      <c r="AI19" s="12"/>
      <c r="AK19" s="12"/>
      <c r="AM19" s="12"/>
      <c r="AO19" s="12"/>
      <c r="AQ19" s="12"/>
      <c r="AS19" s="12"/>
      <c r="AU19" s="12"/>
      <c r="AW19" s="12"/>
    </row>
    <row r="20" spans="1:49" ht="27.75" customHeight="1">
      <c r="A20" s="105">
        <v>12</v>
      </c>
      <c r="B20" s="108" t="s">
        <v>58</v>
      </c>
      <c r="C20" s="75" t="s">
        <v>43</v>
      </c>
      <c r="D20" s="55">
        <v>78</v>
      </c>
      <c r="E20" s="4">
        <f t="shared" si="0"/>
        <v>904</v>
      </c>
      <c r="F20" s="4">
        <v>18</v>
      </c>
      <c r="G20" s="4">
        <f t="shared" si="1"/>
        <v>888</v>
      </c>
      <c r="H20" s="79">
        <v>0.0008912037037037036</v>
      </c>
      <c r="I20" s="32">
        <f>VLOOKUP(H20,Zeiten!$A$1:$D$1836,3)</f>
        <v>964</v>
      </c>
      <c r="J20" s="31">
        <v>0.0024189814814814816</v>
      </c>
      <c r="K20" s="32">
        <f t="shared" si="2"/>
        <v>1066</v>
      </c>
      <c r="L20" s="35">
        <f t="shared" si="3"/>
        <v>3822</v>
      </c>
      <c r="O20" s="12"/>
      <c r="Q20" s="12"/>
      <c r="S20" s="12"/>
      <c r="U20" s="12"/>
      <c r="W20" s="12"/>
      <c r="Y20" s="12"/>
      <c r="AA20" s="12"/>
      <c r="AC20" s="12"/>
      <c r="AE20" s="12"/>
      <c r="AG20" s="12"/>
      <c r="AI20" s="12"/>
      <c r="AK20" s="12"/>
      <c r="AM20" s="12"/>
      <c r="AO20" s="12"/>
      <c r="AQ20" s="12"/>
      <c r="AS20" s="12"/>
      <c r="AU20" s="12"/>
      <c r="AW20" s="12"/>
    </row>
    <row r="21" spans="1:49" ht="27.75" customHeight="1">
      <c r="A21" s="105">
        <v>13</v>
      </c>
      <c r="B21" s="109" t="s">
        <v>27</v>
      </c>
      <c r="C21" s="75" t="s">
        <v>21</v>
      </c>
      <c r="D21" s="55">
        <v>76</v>
      </c>
      <c r="E21" s="4">
        <f t="shared" si="0"/>
        <v>880</v>
      </c>
      <c r="F21" s="4">
        <v>14</v>
      </c>
      <c r="G21" s="4">
        <f t="shared" si="1"/>
        <v>776</v>
      </c>
      <c r="H21" s="79">
        <v>0.0008078703703703704</v>
      </c>
      <c r="I21" s="32">
        <f>VLOOKUP(H21,Zeiten!$A$1:$D$1836,3)</f>
        <v>1052</v>
      </c>
      <c r="J21" s="31">
        <v>0.002349537037037037</v>
      </c>
      <c r="K21" s="32">
        <f t="shared" si="2"/>
        <v>1102</v>
      </c>
      <c r="L21" s="35">
        <f t="shared" si="3"/>
        <v>3810</v>
      </c>
      <c r="O21" s="12"/>
      <c r="Q21" s="12"/>
      <c r="S21" s="12"/>
      <c r="U21" s="12"/>
      <c r="W21" s="12"/>
      <c r="Y21" s="12"/>
      <c r="AA21" s="12"/>
      <c r="AC21" s="12"/>
      <c r="AE21" s="12"/>
      <c r="AG21" s="12"/>
      <c r="AI21" s="12"/>
      <c r="AK21" s="12"/>
      <c r="AM21" s="12"/>
      <c r="AO21" s="12"/>
      <c r="AQ21" s="12"/>
      <c r="AS21" s="12"/>
      <c r="AU21" s="12"/>
      <c r="AW21" s="12"/>
    </row>
    <row r="22" spans="1:49" ht="27.75" customHeight="1">
      <c r="A22" s="105">
        <v>14</v>
      </c>
      <c r="B22" s="108" t="s">
        <v>41</v>
      </c>
      <c r="C22" s="75" t="s">
        <v>40</v>
      </c>
      <c r="D22" s="55">
        <v>69</v>
      </c>
      <c r="E22" s="4">
        <f t="shared" si="0"/>
        <v>796</v>
      </c>
      <c r="F22" s="26">
        <v>21</v>
      </c>
      <c r="G22" s="4">
        <f t="shared" si="1"/>
        <v>972</v>
      </c>
      <c r="H22" s="79">
        <v>0.0008078703703703704</v>
      </c>
      <c r="I22" s="32">
        <f>VLOOKUP(H22,Zeiten!$A$1:$D$1836,3)</f>
        <v>1052</v>
      </c>
      <c r="J22" s="43">
        <v>0.0025694444444444445</v>
      </c>
      <c r="K22" s="32">
        <f t="shared" si="2"/>
        <v>988</v>
      </c>
      <c r="L22" s="35">
        <f t="shared" si="3"/>
        <v>3808</v>
      </c>
      <c r="O22" s="12"/>
      <c r="Q22" s="12"/>
      <c r="S22" s="12"/>
      <c r="U22" s="12"/>
      <c r="W22" s="12"/>
      <c r="Y22" s="12"/>
      <c r="AA22" s="12"/>
      <c r="AC22" s="12"/>
      <c r="AE22" s="12"/>
      <c r="AG22" s="12"/>
      <c r="AI22" s="12"/>
      <c r="AK22" s="12"/>
      <c r="AM22" s="12"/>
      <c r="AO22" s="12"/>
      <c r="AQ22" s="12"/>
      <c r="AS22" s="12"/>
      <c r="AU22" s="12"/>
      <c r="AW22" s="12"/>
    </row>
    <row r="23" spans="1:49" ht="27.75" customHeight="1">
      <c r="A23" s="105">
        <v>15</v>
      </c>
      <c r="B23" s="115" t="s">
        <v>56</v>
      </c>
      <c r="C23" s="75" t="s">
        <v>43</v>
      </c>
      <c r="D23" s="44">
        <v>72</v>
      </c>
      <c r="E23" s="32">
        <f t="shared" si="0"/>
        <v>832</v>
      </c>
      <c r="F23" s="4">
        <v>20</v>
      </c>
      <c r="G23" s="4">
        <f t="shared" si="1"/>
        <v>944</v>
      </c>
      <c r="H23" s="79">
        <v>0.0007326388888888889</v>
      </c>
      <c r="I23" s="32">
        <f>VLOOKUP(H23,Zeiten!$A$1:$D$1836,3)</f>
        <v>1132</v>
      </c>
      <c r="J23" s="31">
        <v>0.002870370370370371</v>
      </c>
      <c r="K23" s="32">
        <f t="shared" si="2"/>
        <v>832</v>
      </c>
      <c r="L23" s="35">
        <f t="shared" si="3"/>
        <v>3740</v>
      </c>
      <c r="O23" s="12"/>
      <c r="Q23" s="12"/>
      <c r="S23" s="12"/>
      <c r="U23" s="12"/>
      <c r="W23" s="12"/>
      <c r="Y23" s="12"/>
      <c r="AA23" s="12"/>
      <c r="AC23" s="12"/>
      <c r="AE23" s="12"/>
      <c r="AG23" s="12"/>
      <c r="AI23" s="12"/>
      <c r="AK23" s="12"/>
      <c r="AM23" s="12"/>
      <c r="AO23" s="12"/>
      <c r="AQ23" s="12"/>
      <c r="AS23" s="12"/>
      <c r="AU23" s="12"/>
      <c r="AW23" s="12"/>
    </row>
    <row r="24" spans="1:49" ht="27.75" customHeight="1">
      <c r="A24" s="105">
        <v>16</v>
      </c>
      <c r="B24" s="108" t="s">
        <v>54</v>
      </c>
      <c r="C24" s="75" t="s">
        <v>55</v>
      </c>
      <c r="D24" s="44">
        <v>70</v>
      </c>
      <c r="E24" s="32">
        <v>788</v>
      </c>
      <c r="F24" s="4">
        <v>14</v>
      </c>
      <c r="G24" s="4">
        <f t="shared" si="1"/>
        <v>776</v>
      </c>
      <c r="H24" s="79">
        <v>0.0007407407407407407</v>
      </c>
      <c r="I24" s="32">
        <f>VLOOKUP(H24,Zeiten!$A$1:$D$1836,3)</f>
        <v>1120</v>
      </c>
      <c r="J24" s="31">
        <v>0.0027199074074074074</v>
      </c>
      <c r="K24" s="32">
        <f t="shared" si="2"/>
        <v>910</v>
      </c>
      <c r="L24" s="35">
        <f t="shared" si="3"/>
        <v>3594</v>
      </c>
      <c r="O24" s="12"/>
      <c r="Q24" s="12"/>
      <c r="S24" s="12"/>
      <c r="U24" s="12"/>
      <c r="W24" s="12"/>
      <c r="Y24" s="12"/>
      <c r="AA24" s="12"/>
      <c r="AC24" s="12"/>
      <c r="AE24" s="12"/>
      <c r="AG24" s="12"/>
      <c r="AI24" s="12"/>
      <c r="AK24" s="12"/>
      <c r="AM24" s="12"/>
      <c r="AO24" s="12"/>
      <c r="AQ24" s="12"/>
      <c r="AS24" s="12"/>
      <c r="AU24" s="12"/>
      <c r="AW24" s="12"/>
    </row>
    <row r="25" spans="1:49" ht="27.75" customHeight="1">
      <c r="A25" s="105">
        <v>17</v>
      </c>
      <c r="B25" s="108" t="s">
        <v>48</v>
      </c>
      <c r="C25" s="75" t="s">
        <v>10</v>
      </c>
      <c r="D25" s="56">
        <v>70</v>
      </c>
      <c r="E25" s="4">
        <f aca="true" t="shared" si="4" ref="E25:E37">(D25-86)*12+1000</f>
        <v>808</v>
      </c>
      <c r="F25" s="4">
        <v>13</v>
      </c>
      <c r="G25" s="4">
        <f t="shared" si="1"/>
        <v>748</v>
      </c>
      <c r="H25" s="79">
        <v>0.000880787037037037</v>
      </c>
      <c r="I25" s="32">
        <f>VLOOKUP(H25,Zeiten!$A$1:$D$1836,3)</f>
        <v>976</v>
      </c>
      <c r="J25" s="31">
        <v>0.0024305555555555556</v>
      </c>
      <c r="K25" s="32">
        <f t="shared" si="2"/>
        <v>1060</v>
      </c>
      <c r="L25" s="35">
        <f t="shared" si="3"/>
        <v>3592</v>
      </c>
      <c r="O25" s="12"/>
      <c r="Q25" s="12"/>
      <c r="S25" s="12"/>
      <c r="U25" s="12"/>
      <c r="W25" s="12"/>
      <c r="Y25" s="12"/>
      <c r="AA25" s="12"/>
      <c r="AC25" s="12"/>
      <c r="AE25" s="12"/>
      <c r="AG25" s="12"/>
      <c r="AI25" s="12"/>
      <c r="AK25" s="12"/>
      <c r="AM25" s="12"/>
      <c r="AO25" s="12"/>
      <c r="AQ25" s="12"/>
      <c r="AS25" s="12"/>
      <c r="AU25" s="12"/>
      <c r="AW25" s="12"/>
    </row>
    <row r="26" spans="1:49" ht="27.75" customHeight="1">
      <c r="A26" s="105">
        <v>18</v>
      </c>
      <c r="B26" s="108" t="s">
        <v>59</v>
      </c>
      <c r="C26" s="75" t="s">
        <v>43</v>
      </c>
      <c r="D26" s="44">
        <v>73</v>
      </c>
      <c r="E26" s="32">
        <f t="shared" si="4"/>
        <v>844</v>
      </c>
      <c r="F26" s="4">
        <v>13</v>
      </c>
      <c r="G26" s="4">
        <f t="shared" si="1"/>
        <v>748</v>
      </c>
      <c r="H26" s="79">
        <v>0.0008333333333333334</v>
      </c>
      <c r="I26" s="32">
        <f>VLOOKUP(H26,Zeiten!$A$1:$D$1836,3)</f>
        <v>1024</v>
      </c>
      <c r="J26" s="31">
        <v>0.002777777777777778</v>
      </c>
      <c r="K26" s="32">
        <f t="shared" si="2"/>
        <v>880</v>
      </c>
      <c r="L26" s="35">
        <f t="shared" si="3"/>
        <v>3496</v>
      </c>
      <c r="M26" s="69"/>
      <c r="O26" s="12"/>
      <c r="Q26" s="12"/>
      <c r="S26" s="12"/>
      <c r="U26" s="12"/>
      <c r="W26" s="12"/>
      <c r="Y26" s="12"/>
      <c r="AA26" s="12"/>
      <c r="AC26" s="12"/>
      <c r="AE26" s="12"/>
      <c r="AG26" s="12"/>
      <c r="AI26" s="12"/>
      <c r="AK26" s="12"/>
      <c r="AM26" s="12"/>
      <c r="AO26" s="12"/>
      <c r="AQ26" s="12"/>
      <c r="AS26" s="12"/>
      <c r="AU26" s="12"/>
      <c r="AW26" s="12"/>
    </row>
    <row r="27" spans="1:49" ht="27.75" customHeight="1">
      <c r="A27" s="105">
        <v>19</v>
      </c>
      <c r="B27" s="108" t="s">
        <v>26</v>
      </c>
      <c r="C27" s="75" t="s">
        <v>10</v>
      </c>
      <c r="D27" s="44">
        <v>55</v>
      </c>
      <c r="E27" s="32">
        <f t="shared" si="4"/>
        <v>628</v>
      </c>
      <c r="F27" s="4">
        <v>12</v>
      </c>
      <c r="G27" s="4">
        <f t="shared" si="1"/>
        <v>720</v>
      </c>
      <c r="H27" s="79">
        <v>0.0008738425925925926</v>
      </c>
      <c r="I27" s="32">
        <f>VLOOKUP(H27,Zeiten!$A$1:$D$1836,3)</f>
        <v>984</v>
      </c>
      <c r="J27" s="31">
        <v>0.0023263888888888887</v>
      </c>
      <c r="K27" s="32">
        <f t="shared" si="2"/>
        <v>1114</v>
      </c>
      <c r="L27" s="35">
        <f t="shared" si="3"/>
        <v>3446</v>
      </c>
      <c r="O27" s="12"/>
      <c r="Q27" s="12"/>
      <c r="S27" s="12"/>
      <c r="U27" s="12"/>
      <c r="W27" s="12"/>
      <c r="Y27" s="12"/>
      <c r="AA27" s="12"/>
      <c r="AC27" s="12"/>
      <c r="AE27" s="12"/>
      <c r="AG27" s="12"/>
      <c r="AI27" s="12"/>
      <c r="AK27" s="12"/>
      <c r="AM27" s="12"/>
      <c r="AO27" s="12"/>
      <c r="AQ27" s="12"/>
      <c r="AS27" s="12"/>
      <c r="AU27" s="12"/>
      <c r="AW27" s="12"/>
    </row>
    <row r="28" spans="1:49" ht="27.75" customHeight="1">
      <c r="A28" s="105">
        <v>20</v>
      </c>
      <c r="B28" s="108" t="s">
        <v>47</v>
      </c>
      <c r="C28" s="75" t="s">
        <v>10</v>
      </c>
      <c r="D28" s="44">
        <v>78</v>
      </c>
      <c r="E28" s="32">
        <f t="shared" si="4"/>
        <v>904</v>
      </c>
      <c r="F28" s="4">
        <v>5</v>
      </c>
      <c r="G28" s="4">
        <f t="shared" si="1"/>
        <v>524</v>
      </c>
      <c r="H28" s="79">
        <v>0.0008356481481481482</v>
      </c>
      <c r="I28" s="32">
        <f>VLOOKUP(H28,Zeiten!$A$1:$D$1836,3)</f>
        <v>1024</v>
      </c>
      <c r="J28" s="31">
        <v>0.0026041666666666665</v>
      </c>
      <c r="K28" s="32">
        <f t="shared" si="2"/>
        <v>970</v>
      </c>
      <c r="L28" s="35">
        <f t="shared" si="3"/>
        <v>3422</v>
      </c>
      <c r="O28" s="12"/>
      <c r="Q28" s="12"/>
      <c r="S28" s="12"/>
      <c r="U28" s="12"/>
      <c r="W28" s="12"/>
      <c r="Y28" s="12"/>
      <c r="AA28" s="12"/>
      <c r="AC28" s="12"/>
      <c r="AE28" s="12"/>
      <c r="AG28" s="12"/>
      <c r="AI28" s="12"/>
      <c r="AK28" s="12"/>
      <c r="AM28" s="12"/>
      <c r="AO28" s="12"/>
      <c r="AQ28" s="12"/>
      <c r="AS28" s="12"/>
      <c r="AU28" s="12"/>
      <c r="AW28" s="12"/>
    </row>
    <row r="29" spans="1:49" ht="27.75" customHeight="1">
      <c r="A29" s="105">
        <v>21</v>
      </c>
      <c r="B29" s="109" t="s">
        <v>53</v>
      </c>
      <c r="C29" s="75" t="s">
        <v>21</v>
      </c>
      <c r="D29" s="55">
        <v>62</v>
      </c>
      <c r="E29" s="4">
        <f t="shared" si="4"/>
        <v>712</v>
      </c>
      <c r="F29" s="4">
        <v>18</v>
      </c>
      <c r="G29" s="4">
        <f t="shared" si="1"/>
        <v>888</v>
      </c>
      <c r="H29" s="79">
        <v>0.0009050925925925924</v>
      </c>
      <c r="I29" s="32">
        <f>VLOOKUP(H29,Zeiten!$A$1:$D$1836,3)</f>
        <v>952</v>
      </c>
      <c r="J29" s="43">
        <v>0.002824074074074074</v>
      </c>
      <c r="K29" s="32">
        <f t="shared" si="2"/>
        <v>856</v>
      </c>
      <c r="L29" s="35">
        <f t="shared" si="3"/>
        <v>3408</v>
      </c>
      <c r="O29" s="12"/>
      <c r="Q29" s="12"/>
      <c r="S29" s="12"/>
      <c r="U29" s="12"/>
      <c r="W29" s="12"/>
      <c r="Y29" s="12"/>
      <c r="AA29" s="12"/>
      <c r="AC29" s="12"/>
      <c r="AE29" s="12"/>
      <c r="AG29" s="12"/>
      <c r="AI29" s="12"/>
      <c r="AK29" s="12"/>
      <c r="AM29" s="12"/>
      <c r="AO29" s="12"/>
      <c r="AQ29" s="12"/>
      <c r="AS29" s="12"/>
      <c r="AU29" s="12"/>
      <c r="AW29" s="12"/>
    </row>
    <row r="30" spans="1:49" ht="27.75" customHeight="1">
      <c r="A30" s="105">
        <v>22</v>
      </c>
      <c r="B30" s="108" t="s">
        <v>25</v>
      </c>
      <c r="C30" s="75" t="s">
        <v>10</v>
      </c>
      <c r="D30" s="44">
        <v>69</v>
      </c>
      <c r="E30" s="32">
        <f t="shared" si="4"/>
        <v>796</v>
      </c>
      <c r="F30" s="4">
        <v>13</v>
      </c>
      <c r="G30" s="4">
        <f t="shared" si="1"/>
        <v>748</v>
      </c>
      <c r="H30" s="79">
        <v>0.0009317129629629631</v>
      </c>
      <c r="I30" s="32">
        <f>VLOOKUP(H30,Zeiten!$A$1:$D$1836,3)</f>
        <v>924</v>
      </c>
      <c r="J30" s="31">
        <v>0.0028124999999999995</v>
      </c>
      <c r="K30" s="32">
        <f t="shared" si="2"/>
        <v>862</v>
      </c>
      <c r="L30" s="35">
        <f t="shared" si="3"/>
        <v>3330</v>
      </c>
      <c r="O30" s="12"/>
      <c r="Q30" s="12"/>
      <c r="S30" s="12"/>
      <c r="U30" s="12"/>
      <c r="W30" s="12"/>
      <c r="Y30" s="12"/>
      <c r="AA30" s="12"/>
      <c r="AC30" s="12"/>
      <c r="AE30" s="12"/>
      <c r="AG30" s="12"/>
      <c r="AI30" s="12"/>
      <c r="AK30" s="12"/>
      <c r="AM30" s="12"/>
      <c r="AO30" s="12"/>
      <c r="AQ30" s="12"/>
      <c r="AS30" s="12"/>
      <c r="AU30" s="12"/>
      <c r="AW30" s="12"/>
    </row>
    <row r="31" spans="1:49" ht="27.75" customHeight="1">
      <c r="A31" s="105">
        <v>23</v>
      </c>
      <c r="B31" s="108" t="s">
        <v>51</v>
      </c>
      <c r="C31" s="75" t="s">
        <v>10</v>
      </c>
      <c r="D31" s="55">
        <v>76</v>
      </c>
      <c r="E31" s="4">
        <f t="shared" si="4"/>
        <v>880</v>
      </c>
      <c r="F31" s="4">
        <v>8</v>
      </c>
      <c r="G31" s="4">
        <f t="shared" si="1"/>
        <v>608</v>
      </c>
      <c r="H31" s="79">
        <v>0.0010162037037037038</v>
      </c>
      <c r="I31" s="32">
        <f>VLOOKUP(H31,Zeiten!$A$1:$D$1836,3)</f>
        <v>836</v>
      </c>
      <c r="J31" s="43">
        <v>0.002615740740740741</v>
      </c>
      <c r="K31" s="32">
        <f t="shared" si="2"/>
        <v>964</v>
      </c>
      <c r="L31" s="35">
        <f t="shared" si="3"/>
        <v>3288</v>
      </c>
      <c r="O31" s="12"/>
      <c r="Q31" s="12"/>
      <c r="S31" s="12"/>
      <c r="U31" s="12"/>
      <c r="W31" s="12"/>
      <c r="Y31" s="12"/>
      <c r="AA31" s="12"/>
      <c r="AC31" s="12"/>
      <c r="AE31" s="12"/>
      <c r="AG31" s="12"/>
      <c r="AI31" s="12"/>
      <c r="AK31" s="12"/>
      <c r="AM31" s="12"/>
      <c r="AO31" s="12"/>
      <c r="AQ31" s="12"/>
      <c r="AS31" s="12"/>
      <c r="AU31" s="12"/>
      <c r="AW31" s="12"/>
    </row>
    <row r="32" spans="1:49" ht="27.75" customHeight="1">
      <c r="A32" s="105">
        <v>24</v>
      </c>
      <c r="B32" s="110" t="s">
        <v>65</v>
      </c>
      <c r="C32" s="75" t="s">
        <v>45</v>
      </c>
      <c r="D32" s="44">
        <v>39</v>
      </c>
      <c r="E32" s="32">
        <f t="shared" si="4"/>
        <v>436</v>
      </c>
      <c r="F32" s="4">
        <v>13</v>
      </c>
      <c r="G32" s="4">
        <f t="shared" si="1"/>
        <v>748</v>
      </c>
      <c r="H32" s="79">
        <v>0.0008611111111111111</v>
      </c>
      <c r="I32" s="32">
        <f>VLOOKUP(H32,Zeiten!$A$1:$D$1836,3)</f>
        <v>996</v>
      </c>
      <c r="J32" s="31">
        <v>0.0024074074074074076</v>
      </c>
      <c r="K32" s="32">
        <f t="shared" si="2"/>
        <v>1072</v>
      </c>
      <c r="L32" s="35">
        <f t="shared" si="3"/>
        <v>3252</v>
      </c>
      <c r="O32" s="12"/>
      <c r="Q32" s="12"/>
      <c r="S32" s="12"/>
      <c r="U32" s="12"/>
      <c r="W32" s="12"/>
      <c r="Y32" s="12"/>
      <c r="AA32" s="12"/>
      <c r="AC32" s="12"/>
      <c r="AE32" s="12"/>
      <c r="AG32" s="12"/>
      <c r="AI32" s="12"/>
      <c r="AK32" s="12"/>
      <c r="AM32" s="12"/>
      <c r="AO32" s="12"/>
      <c r="AQ32" s="12"/>
      <c r="AS32" s="12"/>
      <c r="AU32" s="12"/>
      <c r="AW32" s="12"/>
    </row>
    <row r="33" spans="1:49" ht="27.75" customHeight="1">
      <c r="A33" s="105">
        <v>25</v>
      </c>
      <c r="B33" s="108" t="s">
        <v>49</v>
      </c>
      <c r="C33" s="75" t="s">
        <v>10</v>
      </c>
      <c r="D33" s="61">
        <v>53</v>
      </c>
      <c r="E33" s="4">
        <f t="shared" si="4"/>
        <v>604</v>
      </c>
      <c r="F33" s="4">
        <v>6</v>
      </c>
      <c r="G33" s="4">
        <f t="shared" si="1"/>
        <v>552</v>
      </c>
      <c r="H33" s="79">
        <v>0.0009074074074074074</v>
      </c>
      <c r="I33" s="32">
        <f>VLOOKUP(H33,Zeiten!$A$1:$D$1836,3)</f>
        <v>948</v>
      </c>
      <c r="J33" s="31">
        <v>0.002337962962962963</v>
      </c>
      <c r="K33" s="32">
        <f t="shared" si="2"/>
        <v>1108</v>
      </c>
      <c r="L33" s="35">
        <f t="shared" si="3"/>
        <v>3212</v>
      </c>
      <c r="O33" s="12"/>
      <c r="Q33" s="12"/>
      <c r="S33" s="12"/>
      <c r="U33" s="12"/>
      <c r="W33" s="12"/>
      <c r="Y33" s="12"/>
      <c r="AA33" s="12"/>
      <c r="AC33" s="12"/>
      <c r="AE33" s="12"/>
      <c r="AG33" s="12"/>
      <c r="AI33" s="12"/>
      <c r="AK33" s="12"/>
      <c r="AM33" s="12"/>
      <c r="AO33" s="12"/>
      <c r="AQ33" s="12"/>
      <c r="AS33" s="12"/>
      <c r="AU33" s="12"/>
      <c r="AW33" s="12"/>
    </row>
    <row r="34" spans="1:49" ht="27.75" customHeight="1">
      <c r="A34" s="105">
        <v>26</v>
      </c>
      <c r="B34" s="108" t="s">
        <v>50</v>
      </c>
      <c r="C34" s="75" t="s">
        <v>10</v>
      </c>
      <c r="D34" s="55">
        <v>48</v>
      </c>
      <c r="E34" s="4">
        <f t="shared" si="4"/>
        <v>544</v>
      </c>
      <c r="F34" s="4">
        <v>6</v>
      </c>
      <c r="G34" s="4">
        <f t="shared" si="1"/>
        <v>552</v>
      </c>
      <c r="H34" s="79">
        <v>0.0009270833333333333</v>
      </c>
      <c r="I34" s="32">
        <f>VLOOKUP(H34,Zeiten!$A$1:$D$1836,3)</f>
        <v>928</v>
      </c>
      <c r="J34" s="31">
        <v>0.0022222222222222222</v>
      </c>
      <c r="K34" s="32">
        <f t="shared" si="2"/>
        <v>1168</v>
      </c>
      <c r="L34" s="35">
        <f t="shared" si="3"/>
        <v>3192</v>
      </c>
      <c r="O34" s="12"/>
      <c r="Q34" s="12"/>
      <c r="S34" s="12"/>
      <c r="U34" s="12"/>
      <c r="W34" s="12"/>
      <c r="Y34" s="12"/>
      <c r="AA34" s="12"/>
      <c r="AC34" s="12"/>
      <c r="AE34" s="12"/>
      <c r="AG34" s="12"/>
      <c r="AI34" s="12"/>
      <c r="AK34" s="12"/>
      <c r="AM34" s="12"/>
      <c r="AO34" s="12"/>
      <c r="AQ34" s="12"/>
      <c r="AS34" s="12"/>
      <c r="AU34" s="12"/>
      <c r="AW34" s="12"/>
    </row>
    <row r="35" spans="1:49" ht="27.75" customHeight="1">
      <c r="A35" s="105">
        <v>27</v>
      </c>
      <c r="B35" s="108" t="s">
        <v>63</v>
      </c>
      <c r="C35" s="75" t="s">
        <v>43</v>
      </c>
      <c r="D35" s="44">
        <v>60</v>
      </c>
      <c r="E35" s="32">
        <f t="shared" si="4"/>
        <v>688</v>
      </c>
      <c r="F35" s="4">
        <v>12</v>
      </c>
      <c r="G35" s="4">
        <f t="shared" si="1"/>
        <v>720</v>
      </c>
      <c r="H35" s="79">
        <v>0.001079861111111111</v>
      </c>
      <c r="I35" s="32">
        <f>VLOOKUP(H35,Zeiten!$A$1:$D$1836,3)</f>
        <v>772</v>
      </c>
      <c r="J35" s="31">
        <v>0.0025694444444444445</v>
      </c>
      <c r="K35" s="32">
        <f t="shared" si="2"/>
        <v>988</v>
      </c>
      <c r="L35" s="35">
        <f t="shared" si="3"/>
        <v>3168</v>
      </c>
      <c r="O35" s="12"/>
      <c r="Q35" s="12"/>
      <c r="S35" s="12"/>
      <c r="U35" s="12"/>
      <c r="W35" s="12"/>
      <c r="Y35" s="12"/>
      <c r="AA35" s="12"/>
      <c r="AC35" s="12"/>
      <c r="AE35" s="12"/>
      <c r="AG35" s="12"/>
      <c r="AI35" s="12"/>
      <c r="AK35" s="12"/>
      <c r="AM35" s="12"/>
      <c r="AO35" s="12"/>
      <c r="AQ35" s="12"/>
      <c r="AS35" s="12"/>
      <c r="AU35" s="12"/>
      <c r="AW35" s="12"/>
    </row>
    <row r="36" spans="1:49" ht="27.75" customHeight="1">
      <c r="A36" s="105">
        <v>28</v>
      </c>
      <c r="B36" s="111" t="s">
        <v>61</v>
      </c>
      <c r="C36" s="75" t="s">
        <v>43</v>
      </c>
      <c r="D36" s="55">
        <v>65</v>
      </c>
      <c r="E36" s="4">
        <f t="shared" si="4"/>
        <v>748</v>
      </c>
      <c r="F36" s="4">
        <v>18</v>
      </c>
      <c r="G36" s="4">
        <f t="shared" si="1"/>
        <v>888</v>
      </c>
      <c r="H36" s="79">
        <v>0.0009918981481481482</v>
      </c>
      <c r="I36" s="32">
        <f>VLOOKUP(H36,Zeiten!$A$1:$D$1836,3)</f>
        <v>860</v>
      </c>
      <c r="J36" s="31">
        <v>0.00337962962962963</v>
      </c>
      <c r="K36" s="32">
        <f t="shared" si="2"/>
        <v>568</v>
      </c>
      <c r="L36" s="35">
        <f t="shared" si="3"/>
        <v>3064</v>
      </c>
      <c r="O36" s="12"/>
      <c r="Q36" s="12"/>
      <c r="S36" s="12"/>
      <c r="U36" s="12"/>
      <c r="W36" s="12"/>
      <c r="Y36" s="12"/>
      <c r="AA36" s="12"/>
      <c r="AC36" s="12"/>
      <c r="AE36" s="12"/>
      <c r="AG36" s="12"/>
      <c r="AI36" s="12"/>
      <c r="AK36" s="12"/>
      <c r="AM36" s="12"/>
      <c r="AO36" s="12"/>
      <c r="AQ36" s="12"/>
      <c r="AS36" s="12"/>
      <c r="AU36" s="12"/>
      <c r="AW36" s="12"/>
    </row>
    <row r="37" spans="1:49" ht="27.75" customHeight="1">
      <c r="A37" s="105">
        <v>29</v>
      </c>
      <c r="B37" s="112" t="s">
        <v>57</v>
      </c>
      <c r="C37" s="75" t="s">
        <v>43</v>
      </c>
      <c r="D37" s="55">
        <v>12</v>
      </c>
      <c r="E37" s="4">
        <f t="shared" si="4"/>
        <v>112</v>
      </c>
      <c r="F37" s="4">
        <v>16</v>
      </c>
      <c r="G37" s="4">
        <f t="shared" si="1"/>
        <v>832</v>
      </c>
      <c r="H37" s="79">
        <v>0.0008020833333333334</v>
      </c>
      <c r="I37" s="32">
        <f>VLOOKUP(H37,Zeiten!$A$1:$D$1836,3)</f>
        <v>1060</v>
      </c>
      <c r="J37" s="31">
        <v>0.002627314814814815</v>
      </c>
      <c r="K37" s="32">
        <f t="shared" si="2"/>
        <v>958</v>
      </c>
      <c r="L37" s="35">
        <f t="shared" si="3"/>
        <v>2962</v>
      </c>
      <c r="O37" s="12"/>
      <c r="Q37" s="12"/>
      <c r="S37" s="12"/>
      <c r="U37" s="12"/>
      <c r="W37" s="12"/>
      <c r="Y37" s="12"/>
      <c r="AA37" s="12"/>
      <c r="AC37" s="12"/>
      <c r="AE37" s="12"/>
      <c r="AG37" s="12"/>
      <c r="AI37" s="12"/>
      <c r="AK37" s="12"/>
      <c r="AM37" s="12"/>
      <c r="AO37" s="12"/>
      <c r="AQ37" s="12"/>
      <c r="AS37" s="12"/>
      <c r="AU37" s="12"/>
      <c r="AW37" s="12"/>
    </row>
    <row r="38" spans="1:49" ht="27.75" customHeight="1">
      <c r="A38" s="105">
        <v>30</v>
      </c>
      <c r="B38" s="111" t="s">
        <v>60</v>
      </c>
      <c r="C38" s="75" t="s">
        <v>43</v>
      </c>
      <c r="D38" s="44">
        <v>36</v>
      </c>
      <c r="E38" s="32">
        <v>380</v>
      </c>
      <c r="F38" s="4">
        <v>6</v>
      </c>
      <c r="G38" s="4">
        <f t="shared" si="1"/>
        <v>552</v>
      </c>
      <c r="H38" s="79">
        <v>0.0008877314814814815</v>
      </c>
      <c r="I38" s="32">
        <f>VLOOKUP(H38,Zeiten!$A$1:$D$1836,3)</f>
        <v>968</v>
      </c>
      <c r="J38" s="31">
        <v>0.002615740740740741</v>
      </c>
      <c r="K38" s="32">
        <f t="shared" si="2"/>
        <v>964</v>
      </c>
      <c r="L38" s="35">
        <f t="shared" si="3"/>
        <v>2864</v>
      </c>
      <c r="O38" s="12"/>
      <c r="Q38" s="12"/>
      <c r="S38" s="12"/>
      <c r="U38" s="12"/>
      <c r="W38" s="12"/>
      <c r="Y38" s="12"/>
      <c r="AA38" s="12"/>
      <c r="AC38" s="12"/>
      <c r="AE38" s="12"/>
      <c r="AG38" s="12"/>
      <c r="AI38" s="12"/>
      <c r="AK38" s="12"/>
      <c r="AM38" s="12"/>
      <c r="AO38" s="12"/>
      <c r="AQ38" s="12"/>
      <c r="AS38" s="12"/>
      <c r="AU38" s="12"/>
      <c r="AW38" s="12"/>
    </row>
    <row r="39" spans="1:49" ht="27.75" customHeight="1">
      <c r="A39" s="105">
        <v>31</v>
      </c>
      <c r="B39" s="111" t="s">
        <v>62</v>
      </c>
      <c r="C39" s="75" t="s">
        <v>43</v>
      </c>
      <c r="D39" s="55">
        <v>51</v>
      </c>
      <c r="E39" s="4">
        <f>(D39-86)*12+1000</f>
        <v>580</v>
      </c>
      <c r="F39" s="4">
        <v>8</v>
      </c>
      <c r="G39" s="4">
        <f t="shared" si="1"/>
        <v>608</v>
      </c>
      <c r="H39" s="79">
        <v>0.0011030092592592593</v>
      </c>
      <c r="I39" s="32">
        <f>VLOOKUP(H39,Zeiten!$A$1:$D$1836,3)</f>
        <v>748</v>
      </c>
      <c r="J39" s="31">
        <v>0.0031134259259259257</v>
      </c>
      <c r="K39" s="32">
        <f t="shared" si="2"/>
        <v>706</v>
      </c>
      <c r="L39" s="35">
        <f t="shared" si="3"/>
        <v>2642</v>
      </c>
      <c r="O39" s="12"/>
      <c r="Q39" s="12"/>
      <c r="S39" s="12"/>
      <c r="U39" s="12"/>
      <c r="W39" s="12"/>
      <c r="Y39" s="12"/>
      <c r="AA39" s="12"/>
      <c r="AC39" s="12"/>
      <c r="AE39" s="12"/>
      <c r="AG39" s="12"/>
      <c r="AI39" s="12"/>
      <c r="AK39" s="12"/>
      <c r="AM39" s="12"/>
      <c r="AO39" s="12"/>
      <c r="AQ39" s="12"/>
      <c r="AS39" s="12"/>
      <c r="AU39" s="12"/>
      <c r="AW39" s="12"/>
    </row>
    <row r="40" spans="1:49" ht="27.75" customHeight="1">
      <c r="A40" s="105">
        <v>32</v>
      </c>
      <c r="B40" s="113" t="s">
        <v>64</v>
      </c>
      <c r="C40" s="75" t="s">
        <v>43</v>
      </c>
      <c r="D40" s="55">
        <v>15</v>
      </c>
      <c r="E40" s="4">
        <f>(D40-86)*12+1000</f>
        <v>148</v>
      </c>
      <c r="F40" s="4">
        <v>13</v>
      </c>
      <c r="G40" s="4">
        <f t="shared" si="1"/>
        <v>748</v>
      </c>
      <c r="H40" s="79">
        <v>0.0012233796296296296</v>
      </c>
      <c r="I40" s="32">
        <f>VLOOKUP(H40,Zeiten!$A$1:$D$1836,3)</f>
        <v>624</v>
      </c>
      <c r="J40" s="43">
        <v>0.0027662037037037034</v>
      </c>
      <c r="K40" s="32">
        <f t="shared" si="2"/>
        <v>886</v>
      </c>
      <c r="L40" s="35">
        <f t="shared" si="3"/>
        <v>2406</v>
      </c>
      <c r="O40" s="12"/>
      <c r="Q40" s="12"/>
      <c r="S40" s="12"/>
      <c r="U40" s="12"/>
      <c r="W40" s="12"/>
      <c r="Y40" s="12"/>
      <c r="AA40" s="12"/>
      <c r="AC40" s="12"/>
      <c r="AE40" s="12"/>
      <c r="AG40" s="12"/>
      <c r="AI40" s="12"/>
      <c r="AK40" s="12"/>
      <c r="AM40" s="12"/>
      <c r="AO40" s="12"/>
      <c r="AQ40" s="12"/>
      <c r="AS40" s="12"/>
      <c r="AU40" s="12"/>
      <c r="AW40" s="12"/>
    </row>
    <row r="41" spans="1:49" ht="27.75" customHeight="1" thickBot="1">
      <c r="A41" s="106">
        <v>33</v>
      </c>
      <c r="B41" s="114" t="s">
        <v>66</v>
      </c>
      <c r="C41" s="78" t="s">
        <v>45</v>
      </c>
      <c r="D41" s="57">
        <v>53</v>
      </c>
      <c r="E41" s="23">
        <f>(D41-86)*12+1000</f>
        <v>604</v>
      </c>
      <c r="F41" s="23">
        <v>0</v>
      </c>
      <c r="G41" s="23">
        <v>0</v>
      </c>
      <c r="H41" s="85">
        <v>0.0011412037037037037</v>
      </c>
      <c r="I41" s="33">
        <f>VLOOKUP(H41,Zeiten!$A$1:$D$1836,3)</f>
        <v>708</v>
      </c>
      <c r="J41" s="68">
        <v>0.0028587962962962963</v>
      </c>
      <c r="K41" s="33">
        <f t="shared" si="2"/>
        <v>838</v>
      </c>
      <c r="L41" s="36">
        <f t="shared" si="3"/>
        <v>2150</v>
      </c>
      <c r="O41" s="12"/>
      <c r="Q41" s="12"/>
      <c r="S41" s="12"/>
      <c r="U41" s="12"/>
      <c r="W41" s="12"/>
      <c r="Y41" s="12"/>
      <c r="AA41" s="12"/>
      <c r="AC41" s="12"/>
      <c r="AE41" s="12"/>
      <c r="AG41" s="12"/>
      <c r="AI41" s="12"/>
      <c r="AK41" s="12"/>
      <c r="AM41" s="12"/>
      <c r="AO41" s="12"/>
      <c r="AQ41" s="12"/>
      <c r="AS41" s="12"/>
      <c r="AU41" s="12"/>
      <c r="AW41" s="12"/>
    </row>
    <row r="42" spans="15:49" ht="12.75">
      <c r="O42" s="12"/>
      <c r="Q42" s="12"/>
      <c r="S42" s="12"/>
      <c r="U42" s="12"/>
      <c r="W42" s="12"/>
      <c r="Y42" s="12"/>
      <c r="AA42" s="12"/>
      <c r="AC42" s="12"/>
      <c r="AE42" s="12"/>
      <c r="AG42" s="12"/>
      <c r="AI42" s="12"/>
      <c r="AK42" s="12"/>
      <c r="AM42" s="12"/>
      <c r="AO42" s="12"/>
      <c r="AQ42" s="12"/>
      <c r="AS42" s="12"/>
      <c r="AU42" s="12"/>
      <c r="AW42" s="12"/>
    </row>
    <row r="43" spans="15:49" ht="12.75">
      <c r="O43" s="12"/>
      <c r="Q43" s="12"/>
      <c r="S43" s="12"/>
      <c r="U43" s="12"/>
      <c r="W43" s="12"/>
      <c r="Y43" s="12"/>
      <c r="AA43" s="12"/>
      <c r="AC43" s="12"/>
      <c r="AE43" s="12"/>
      <c r="AG43" s="12"/>
      <c r="AI43" s="12"/>
      <c r="AK43" s="12"/>
      <c r="AM43" s="12"/>
      <c r="AO43" s="12"/>
      <c r="AQ43" s="12"/>
      <c r="AS43" s="12"/>
      <c r="AU43" s="12"/>
      <c r="AW43" s="12"/>
    </row>
    <row r="44" spans="15:49" ht="12.75">
      <c r="O44" s="12"/>
      <c r="Q44" s="12"/>
      <c r="S44" s="12"/>
      <c r="U44" s="12"/>
      <c r="W44" s="12"/>
      <c r="Y44" s="12"/>
      <c r="AA44" s="12"/>
      <c r="AC44" s="12"/>
      <c r="AE44" s="12"/>
      <c r="AG44" s="12"/>
      <c r="AI44" s="12"/>
      <c r="AK44" s="12"/>
      <c r="AM44" s="12"/>
      <c r="AO44" s="12"/>
      <c r="AQ44" s="12"/>
      <c r="AS44" s="12"/>
      <c r="AU44" s="12"/>
      <c r="AW44" s="12"/>
    </row>
    <row r="45" spans="15:49" ht="12.75">
      <c r="O45" s="12"/>
      <c r="Q45" s="12"/>
      <c r="S45" s="12"/>
      <c r="U45" s="12"/>
      <c r="W45" s="12"/>
      <c r="Y45" s="12"/>
      <c r="AA45" s="12"/>
      <c r="AC45" s="12"/>
      <c r="AE45" s="12"/>
      <c r="AG45" s="12"/>
      <c r="AI45" s="12"/>
      <c r="AK45" s="12"/>
      <c r="AM45" s="12"/>
      <c r="AO45" s="12"/>
      <c r="AQ45" s="12"/>
      <c r="AS45" s="12"/>
      <c r="AU45" s="12"/>
      <c r="AW45" s="12"/>
    </row>
    <row r="46" spans="15:49" ht="12.75">
      <c r="O46" s="12"/>
      <c r="Q46" s="12"/>
      <c r="S46" s="12"/>
      <c r="U46" s="12"/>
      <c r="W46" s="12"/>
      <c r="Y46" s="12"/>
      <c r="AA46" s="12"/>
      <c r="AC46" s="12"/>
      <c r="AE46" s="12"/>
      <c r="AG46" s="12"/>
      <c r="AI46" s="12"/>
      <c r="AK46" s="12"/>
      <c r="AM46" s="12"/>
      <c r="AO46" s="12"/>
      <c r="AQ46" s="12"/>
      <c r="AS46" s="12"/>
      <c r="AU46" s="12"/>
      <c r="AW46" s="12"/>
    </row>
    <row r="47" spans="15:49" ht="12.75">
      <c r="O47" s="12"/>
      <c r="Q47" s="12"/>
      <c r="S47" s="12"/>
      <c r="U47" s="12"/>
      <c r="W47" s="12"/>
      <c r="Y47" s="12"/>
      <c r="AA47" s="12"/>
      <c r="AC47" s="12"/>
      <c r="AE47" s="12"/>
      <c r="AG47" s="12"/>
      <c r="AI47" s="12"/>
      <c r="AK47" s="12"/>
      <c r="AM47" s="12"/>
      <c r="AO47" s="12"/>
      <c r="AQ47" s="12"/>
      <c r="AS47" s="12"/>
      <c r="AU47" s="12"/>
      <c r="AW47" s="12"/>
    </row>
    <row r="48" spans="15:49" ht="12.75">
      <c r="O48" s="12"/>
      <c r="Q48" s="12"/>
      <c r="S48" s="12"/>
      <c r="U48" s="12"/>
      <c r="W48" s="12"/>
      <c r="Y48" s="12"/>
      <c r="AA48" s="12"/>
      <c r="AC48" s="12"/>
      <c r="AE48" s="12"/>
      <c r="AG48" s="12"/>
      <c r="AI48" s="12"/>
      <c r="AK48" s="12"/>
      <c r="AM48" s="12"/>
      <c r="AO48" s="12"/>
      <c r="AQ48" s="12"/>
      <c r="AS48" s="12"/>
      <c r="AU48" s="12"/>
      <c r="AW48" s="12"/>
    </row>
    <row r="49" spans="15:49" ht="12.75">
      <c r="O49" s="12"/>
      <c r="Q49" s="12"/>
      <c r="S49" s="12"/>
      <c r="U49" s="12"/>
      <c r="W49" s="12"/>
      <c r="Y49" s="12"/>
      <c r="AA49" s="12"/>
      <c r="AC49" s="12"/>
      <c r="AE49" s="12"/>
      <c r="AG49" s="12"/>
      <c r="AI49" s="12"/>
      <c r="AK49" s="12"/>
      <c r="AM49" s="12"/>
      <c r="AO49" s="12"/>
      <c r="AQ49" s="12"/>
      <c r="AS49" s="12"/>
      <c r="AU49" s="12"/>
      <c r="AW49" s="12"/>
    </row>
    <row r="50" spans="15:49" ht="12.75">
      <c r="O50" s="12"/>
      <c r="Q50" s="12"/>
      <c r="S50" s="12"/>
      <c r="U50" s="12"/>
      <c r="W50" s="12"/>
      <c r="Y50" s="12"/>
      <c r="AA50" s="12"/>
      <c r="AC50" s="12"/>
      <c r="AE50" s="12"/>
      <c r="AG50" s="12"/>
      <c r="AI50" s="12"/>
      <c r="AK50" s="12"/>
      <c r="AM50" s="12"/>
      <c r="AO50" s="12"/>
      <c r="AQ50" s="12"/>
      <c r="AS50" s="12"/>
      <c r="AU50" s="12"/>
      <c r="AW50" s="12"/>
    </row>
    <row r="51" spans="15:49" ht="12.75">
      <c r="O51" s="12"/>
      <c r="Q51" s="12"/>
      <c r="S51" s="12"/>
      <c r="U51" s="12"/>
      <c r="W51" s="12"/>
      <c r="Y51" s="12"/>
      <c r="AA51" s="12"/>
      <c r="AC51" s="12"/>
      <c r="AE51" s="12"/>
      <c r="AG51" s="12"/>
      <c r="AI51" s="12"/>
      <c r="AK51" s="12"/>
      <c r="AM51" s="12"/>
      <c r="AO51" s="12"/>
      <c r="AQ51" s="12"/>
      <c r="AS51" s="12"/>
      <c r="AU51" s="12"/>
      <c r="AW51" s="12"/>
    </row>
    <row r="52" spans="15:49" ht="12.75">
      <c r="O52" s="12"/>
      <c r="Q52" s="12"/>
      <c r="S52" s="12"/>
      <c r="U52" s="12"/>
      <c r="W52" s="12"/>
      <c r="Y52" s="12"/>
      <c r="AA52" s="12"/>
      <c r="AC52" s="12"/>
      <c r="AE52" s="12"/>
      <c r="AG52" s="12"/>
      <c r="AI52" s="12"/>
      <c r="AK52" s="12"/>
      <c r="AM52" s="12"/>
      <c r="AO52" s="12"/>
      <c r="AQ52" s="12"/>
      <c r="AS52" s="12"/>
      <c r="AU52" s="12"/>
      <c r="AW52" s="12"/>
    </row>
    <row r="53" spans="15:49" ht="12.75">
      <c r="O53" s="12"/>
      <c r="Q53" s="12"/>
      <c r="S53" s="12"/>
      <c r="U53" s="12"/>
      <c r="W53" s="12"/>
      <c r="Y53" s="12"/>
      <c r="AA53" s="12"/>
      <c r="AC53" s="12"/>
      <c r="AE53" s="12"/>
      <c r="AG53" s="12"/>
      <c r="AI53" s="12"/>
      <c r="AK53" s="12"/>
      <c r="AM53" s="12"/>
      <c r="AO53" s="12"/>
      <c r="AQ53" s="12"/>
      <c r="AS53" s="12"/>
      <c r="AU53" s="12"/>
      <c r="AW53" s="12"/>
    </row>
    <row r="54" spans="15:49" ht="12.75">
      <c r="O54" s="12"/>
      <c r="Q54" s="12"/>
      <c r="S54" s="12"/>
      <c r="U54" s="12"/>
      <c r="W54" s="12"/>
      <c r="Y54" s="12"/>
      <c r="AA54" s="12"/>
      <c r="AC54" s="12"/>
      <c r="AE54" s="12"/>
      <c r="AG54" s="12"/>
      <c r="AI54" s="12"/>
      <c r="AK54" s="12"/>
      <c r="AM54" s="12"/>
      <c r="AO54" s="12"/>
      <c r="AQ54" s="12"/>
      <c r="AS54" s="12"/>
      <c r="AU54" s="12"/>
      <c r="AW54" s="12"/>
    </row>
    <row r="55" spans="15:49" ht="12.75">
      <c r="O55" s="12"/>
      <c r="Q55" s="12"/>
      <c r="S55" s="12"/>
      <c r="U55" s="12"/>
      <c r="W55" s="12"/>
      <c r="Y55" s="12"/>
      <c r="AA55" s="12"/>
      <c r="AC55" s="12"/>
      <c r="AE55" s="12"/>
      <c r="AG55" s="12"/>
      <c r="AI55" s="12"/>
      <c r="AK55" s="12"/>
      <c r="AM55" s="12"/>
      <c r="AO55" s="12"/>
      <c r="AQ55" s="12"/>
      <c r="AS55" s="12"/>
      <c r="AU55" s="12"/>
      <c r="AW55" s="12"/>
    </row>
    <row r="56" spans="15:49" ht="12.75">
      <c r="O56" s="12"/>
      <c r="Q56" s="12"/>
      <c r="S56" s="12"/>
      <c r="U56" s="12"/>
      <c r="W56" s="12"/>
      <c r="Y56" s="12"/>
      <c r="AA56" s="12"/>
      <c r="AC56" s="12"/>
      <c r="AE56" s="12"/>
      <c r="AG56" s="12"/>
      <c r="AI56" s="12"/>
      <c r="AK56" s="12"/>
      <c r="AM56" s="12"/>
      <c r="AO56" s="12"/>
      <c r="AQ56" s="12"/>
      <c r="AS56" s="12"/>
      <c r="AU56" s="12"/>
      <c r="AW56" s="12"/>
    </row>
    <row r="57" spans="15:49" ht="12.75">
      <c r="O57" s="12"/>
      <c r="Q57" s="12"/>
      <c r="S57" s="12"/>
      <c r="U57" s="12"/>
      <c r="W57" s="12"/>
      <c r="Y57" s="12"/>
      <c r="AA57" s="12"/>
      <c r="AC57" s="12"/>
      <c r="AE57" s="12"/>
      <c r="AG57" s="12"/>
      <c r="AI57" s="12"/>
      <c r="AK57" s="12"/>
      <c r="AM57" s="12"/>
      <c r="AO57" s="12"/>
      <c r="AQ57" s="12"/>
      <c r="AS57" s="12"/>
      <c r="AU57" s="12"/>
      <c r="AW57" s="12"/>
    </row>
    <row r="58" spans="15:49" ht="12.75">
      <c r="O58" s="12"/>
      <c r="Q58" s="12"/>
      <c r="S58" s="12"/>
      <c r="U58" s="12"/>
      <c r="W58" s="12"/>
      <c r="Y58" s="12"/>
      <c r="AA58" s="12"/>
      <c r="AC58" s="12"/>
      <c r="AE58" s="12"/>
      <c r="AG58" s="12"/>
      <c r="AI58" s="12"/>
      <c r="AK58" s="12"/>
      <c r="AM58" s="12"/>
      <c r="AO58" s="12"/>
      <c r="AQ58" s="12"/>
      <c r="AS58" s="12"/>
      <c r="AU58" s="12"/>
      <c r="AW58" s="12"/>
    </row>
    <row r="59" spans="15:49" ht="12.75">
      <c r="O59" s="12"/>
      <c r="Q59" s="12"/>
      <c r="S59" s="12"/>
      <c r="U59" s="12"/>
      <c r="W59" s="12"/>
      <c r="Y59" s="12"/>
      <c r="AA59" s="12"/>
      <c r="AC59" s="12"/>
      <c r="AE59" s="12"/>
      <c r="AG59" s="12"/>
      <c r="AI59" s="12"/>
      <c r="AK59" s="12"/>
      <c r="AM59" s="12"/>
      <c r="AO59" s="12"/>
      <c r="AQ59" s="12"/>
      <c r="AS59" s="12"/>
      <c r="AU59" s="12"/>
      <c r="AW59" s="12"/>
    </row>
    <row r="60" spans="15:49" ht="12.75">
      <c r="O60" s="12"/>
      <c r="Q60" s="12"/>
      <c r="S60" s="12"/>
      <c r="U60" s="12"/>
      <c r="W60" s="12"/>
      <c r="Y60" s="12"/>
      <c r="AA60" s="12"/>
      <c r="AC60" s="12"/>
      <c r="AE60" s="12"/>
      <c r="AG60" s="12"/>
      <c r="AI60" s="12"/>
      <c r="AK60" s="12"/>
      <c r="AM60" s="12"/>
      <c r="AO60" s="12"/>
      <c r="AQ60" s="12"/>
      <c r="AS60" s="12"/>
      <c r="AU60" s="12"/>
      <c r="AW60" s="12"/>
    </row>
    <row r="61" spans="15:49" ht="12.75">
      <c r="O61" s="12"/>
      <c r="Q61" s="12"/>
      <c r="S61" s="12"/>
      <c r="U61" s="12"/>
      <c r="W61" s="12"/>
      <c r="Y61" s="12"/>
      <c r="AA61" s="12"/>
      <c r="AC61" s="12"/>
      <c r="AE61" s="12"/>
      <c r="AG61" s="12"/>
      <c r="AI61" s="12"/>
      <c r="AK61" s="12"/>
      <c r="AM61" s="12"/>
      <c r="AO61" s="12"/>
      <c r="AQ61" s="12"/>
      <c r="AS61" s="12"/>
      <c r="AU61" s="12"/>
      <c r="AW61" s="12"/>
    </row>
    <row r="62" spans="15:49" ht="12.75">
      <c r="O62" s="12"/>
      <c r="Q62" s="12"/>
      <c r="S62" s="12"/>
      <c r="U62" s="12"/>
      <c r="W62" s="12"/>
      <c r="Y62" s="12"/>
      <c r="AA62" s="12"/>
      <c r="AC62" s="12"/>
      <c r="AE62" s="12"/>
      <c r="AG62" s="12"/>
      <c r="AI62" s="12"/>
      <c r="AK62" s="12"/>
      <c r="AM62" s="12"/>
      <c r="AO62" s="12"/>
      <c r="AQ62" s="12"/>
      <c r="AS62" s="12"/>
      <c r="AU62" s="12"/>
      <c r="AW62" s="12"/>
    </row>
    <row r="63" spans="15:49" ht="12.75">
      <c r="O63" s="12"/>
      <c r="Q63" s="12"/>
      <c r="S63" s="12"/>
      <c r="U63" s="12"/>
      <c r="W63" s="12"/>
      <c r="Y63" s="12"/>
      <c r="AA63" s="12"/>
      <c r="AC63" s="12"/>
      <c r="AE63" s="12"/>
      <c r="AG63" s="12"/>
      <c r="AI63" s="12"/>
      <c r="AK63" s="12"/>
      <c r="AM63" s="12"/>
      <c r="AO63" s="12"/>
      <c r="AQ63" s="12"/>
      <c r="AS63" s="12"/>
      <c r="AU63" s="12"/>
      <c r="AW63" s="12"/>
    </row>
    <row r="64" spans="15:49" ht="12.75">
      <c r="O64" s="12"/>
      <c r="Q64" s="12"/>
      <c r="S64" s="12"/>
      <c r="U64" s="12"/>
      <c r="W64" s="12"/>
      <c r="Y64" s="12"/>
      <c r="AA64" s="12"/>
      <c r="AC64" s="12"/>
      <c r="AE64" s="12"/>
      <c r="AG64" s="12"/>
      <c r="AI64" s="12"/>
      <c r="AK64" s="12"/>
      <c r="AM64" s="12"/>
      <c r="AO64" s="12"/>
      <c r="AQ64" s="12"/>
      <c r="AS64" s="12"/>
      <c r="AU64" s="12"/>
      <c r="AW64" s="12"/>
    </row>
    <row r="65" spans="15:49" ht="12.75">
      <c r="O65" s="12"/>
      <c r="Q65" s="12"/>
      <c r="S65" s="12"/>
      <c r="U65" s="12"/>
      <c r="W65" s="12"/>
      <c r="Y65" s="12"/>
      <c r="AA65" s="12"/>
      <c r="AC65" s="12"/>
      <c r="AE65" s="12"/>
      <c r="AG65" s="12"/>
      <c r="AI65" s="12"/>
      <c r="AK65" s="12"/>
      <c r="AM65" s="12"/>
      <c r="AO65" s="12"/>
      <c r="AQ65" s="12"/>
      <c r="AS65" s="12"/>
      <c r="AU65" s="12"/>
      <c r="AW65" s="12"/>
    </row>
    <row r="66" spans="15:49" ht="12.75">
      <c r="O66" s="12"/>
      <c r="Q66" s="12"/>
      <c r="S66" s="12"/>
      <c r="U66" s="12"/>
      <c r="W66" s="12"/>
      <c r="Y66" s="12"/>
      <c r="AA66" s="12"/>
      <c r="AC66" s="12"/>
      <c r="AE66" s="12"/>
      <c r="AG66" s="12"/>
      <c r="AI66" s="12"/>
      <c r="AK66" s="12"/>
      <c r="AM66" s="12"/>
      <c r="AO66" s="12"/>
      <c r="AQ66" s="12"/>
      <c r="AS66" s="12"/>
      <c r="AU66" s="12"/>
      <c r="AW66" s="12"/>
    </row>
    <row r="67" spans="15:49" ht="12.75">
      <c r="O67" s="12"/>
      <c r="Q67" s="12"/>
      <c r="S67" s="12"/>
      <c r="U67" s="12"/>
      <c r="W67" s="12"/>
      <c r="Y67" s="12"/>
      <c r="AA67" s="12"/>
      <c r="AC67" s="12"/>
      <c r="AE67" s="12"/>
      <c r="AG67" s="12"/>
      <c r="AI67" s="12"/>
      <c r="AK67" s="12"/>
      <c r="AM67" s="12"/>
      <c r="AO67" s="12"/>
      <c r="AQ67" s="12"/>
      <c r="AS67" s="12"/>
      <c r="AU67" s="12"/>
      <c r="AW67" s="12"/>
    </row>
    <row r="68" spans="15:49" ht="12.75">
      <c r="O68" s="12"/>
      <c r="Q68" s="12"/>
      <c r="S68" s="12"/>
      <c r="U68" s="12"/>
      <c r="W68" s="12"/>
      <c r="Y68" s="12"/>
      <c r="AA68" s="12"/>
      <c r="AC68" s="12"/>
      <c r="AE68" s="12"/>
      <c r="AG68" s="12"/>
      <c r="AI68" s="12"/>
      <c r="AK68" s="12"/>
      <c r="AM68" s="12"/>
      <c r="AO68" s="12"/>
      <c r="AQ68" s="12"/>
      <c r="AS68" s="12"/>
      <c r="AU68" s="12"/>
      <c r="AW68" s="12"/>
    </row>
    <row r="69" spans="15:49" ht="12.75">
      <c r="O69" s="12"/>
      <c r="Q69" s="12"/>
      <c r="S69" s="12"/>
      <c r="U69" s="12"/>
      <c r="W69" s="12"/>
      <c r="Y69" s="12"/>
      <c r="AA69" s="12"/>
      <c r="AC69" s="12"/>
      <c r="AE69" s="12"/>
      <c r="AG69" s="12"/>
      <c r="AI69" s="12"/>
      <c r="AK69" s="12"/>
      <c r="AM69" s="12"/>
      <c r="AO69" s="12"/>
      <c r="AQ69" s="12"/>
      <c r="AS69" s="12"/>
      <c r="AU69" s="12"/>
      <c r="AW69" s="12"/>
    </row>
    <row r="70" spans="15:49" ht="12.75">
      <c r="O70" s="12"/>
      <c r="Q70" s="12"/>
      <c r="S70" s="12"/>
      <c r="U70" s="12"/>
      <c r="W70" s="12"/>
      <c r="Y70" s="12"/>
      <c r="AA70" s="12"/>
      <c r="AC70" s="12"/>
      <c r="AE70" s="12"/>
      <c r="AG70" s="12"/>
      <c r="AI70" s="12"/>
      <c r="AK70" s="12"/>
      <c r="AM70" s="12"/>
      <c r="AO70" s="12"/>
      <c r="AQ70" s="12"/>
      <c r="AS70" s="12"/>
      <c r="AU70" s="12"/>
      <c r="AW70" s="12"/>
    </row>
    <row r="71" spans="15:49" ht="12.75">
      <c r="O71" s="12"/>
      <c r="Q71" s="12"/>
      <c r="S71" s="12"/>
      <c r="U71" s="12"/>
      <c r="W71" s="12"/>
      <c r="Y71" s="12"/>
      <c r="AA71" s="12"/>
      <c r="AC71" s="12"/>
      <c r="AE71" s="12"/>
      <c r="AG71" s="12"/>
      <c r="AI71" s="12"/>
      <c r="AK71" s="12"/>
      <c r="AM71" s="12"/>
      <c r="AO71" s="12"/>
      <c r="AQ71" s="12"/>
      <c r="AS71" s="12"/>
      <c r="AU71" s="12"/>
      <c r="AW71" s="12"/>
    </row>
    <row r="72" spans="15:49" ht="12.75">
      <c r="O72" s="12"/>
      <c r="Q72" s="12"/>
      <c r="S72" s="12"/>
      <c r="U72" s="12"/>
      <c r="W72" s="12"/>
      <c r="Y72" s="12"/>
      <c r="AA72" s="12"/>
      <c r="AC72" s="12"/>
      <c r="AE72" s="12"/>
      <c r="AG72" s="12"/>
      <c r="AI72" s="12"/>
      <c r="AK72" s="12"/>
      <c r="AM72" s="12"/>
      <c r="AO72" s="12"/>
      <c r="AQ72" s="12"/>
      <c r="AS72" s="12"/>
      <c r="AU72" s="12"/>
      <c r="AW72" s="12"/>
    </row>
    <row r="73" spans="15:49" ht="12.75">
      <c r="O73" s="12"/>
      <c r="Q73" s="12"/>
      <c r="S73" s="12"/>
      <c r="U73" s="12"/>
      <c r="W73" s="12"/>
      <c r="Y73" s="12"/>
      <c r="AA73" s="12"/>
      <c r="AC73" s="12"/>
      <c r="AE73" s="12"/>
      <c r="AG73" s="12"/>
      <c r="AI73" s="12"/>
      <c r="AK73" s="12"/>
      <c r="AM73" s="12"/>
      <c r="AO73" s="12"/>
      <c r="AQ73" s="12"/>
      <c r="AS73" s="12"/>
      <c r="AU73" s="12"/>
      <c r="AW73" s="12"/>
    </row>
    <row r="74" spans="15:49" ht="12.75">
      <c r="O74" s="12"/>
      <c r="Q74" s="12"/>
      <c r="S74" s="12"/>
      <c r="U74" s="12"/>
      <c r="W74" s="12"/>
      <c r="Y74" s="12"/>
      <c r="AA74" s="12"/>
      <c r="AC74" s="12"/>
      <c r="AE74" s="12"/>
      <c r="AG74" s="12"/>
      <c r="AI74" s="12"/>
      <c r="AK74" s="12"/>
      <c r="AM74" s="12"/>
      <c r="AO74" s="12"/>
      <c r="AQ74" s="12"/>
      <c r="AS74" s="12"/>
      <c r="AU74" s="12"/>
      <c r="AW74" s="12"/>
    </row>
    <row r="75" spans="15:49" ht="12.75">
      <c r="O75" s="12"/>
      <c r="Q75" s="12"/>
      <c r="S75" s="12"/>
      <c r="U75" s="12"/>
      <c r="W75" s="12"/>
      <c r="Y75" s="12"/>
      <c r="AA75" s="12"/>
      <c r="AC75" s="12"/>
      <c r="AE75" s="12"/>
      <c r="AG75" s="12"/>
      <c r="AI75" s="12"/>
      <c r="AK75" s="12"/>
      <c r="AM75" s="12"/>
      <c r="AO75" s="12"/>
      <c r="AQ75" s="12"/>
      <c r="AS75" s="12"/>
      <c r="AU75" s="12"/>
      <c r="AW75" s="12"/>
    </row>
    <row r="76" spans="15:49" ht="12.75">
      <c r="O76" s="12"/>
      <c r="Q76" s="12"/>
      <c r="S76" s="12"/>
      <c r="U76" s="12"/>
      <c r="W76" s="12"/>
      <c r="Y76" s="12"/>
      <c r="AA76" s="12"/>
      <c r="AC76" s="12"/>
      <c r="AE76" s="12"/>
      <c r="AG76" s="12"/>
      <c r="AI76" s="12"/>
      <c r="AK76" s="12"/>
      <c r="AM76" s="12"/>
      <c r="AO76" s="12"/>
      <c r="AQ76" s="12"/>
      <c r="AS76" s="12"/>
      <c r="AU76" s="12"/>
      <c r="AW76" s="12"/>
    </row>
    <row r="77" spans="15:49" ht="12.75">
      <c r="O77" s="12"/>
      <c r="Q77" s="12"/>
      <c r="S77" s="12"/>
      <c r="U77" s="12"/>
      <c r="W77" s="12"/>
      <c r="Y77" s="12"/>
      <c r="AA77" s="12"/>
      <c r="AC77" s="12"/>
      <c r="AE77" s="12"/>
      <c r="AG77" s="12"/>
      <c r="AI77" s="12"/>
      <c r="AK77" s="12"/>
      <c r="AM77" s="12"/>
      <c r="AO77" s="12"/>
      <c r="AQ77" s="12"/>
      <c r="AS77" s="12"/>
      <c r="AU77" s="12"/>
      <c r="AW77" s="12"/>
    </row>
    <row r="78" spans="15:49" ht="12.75">
      <c r="O78" s="12"/>
      <c r="Q78" s="12"/>
      <c r="S78" s="12"/>
      <c r="U78" s="12"/>
      <c r="W78" s="12"/>
      <c r="Y78" s="12"/>
      <c r="AA78" s="12"/>
      <c r="AC78" s="12"/>
      <c r="AE78" s="12"/>
      <c r="AG78" s="12"/>
      <c r="AI78" s="12"/>
      <c r="AK78" s="12"/>
      <c r="AM78" s="12"/>
      <c r="AO78" s="12"/>
      <c r="AQ78" s="12"/>
      <c r="AS78" s="12"/>
      <c r="AU78" s="12"/>
      <c r="AW78" s="12"/>
    </row>
    <row r="79" spans="15:49" ht="12.75">
      <c r="O79" s="12"/>
      <c r="Q79" s="12"/>
      <c r="S79" s="12"/>
      <c r="U79" s="12"/>
      <c r="W79" s="12"/>
      <c r="Y79" s="12"/>
      <c r="AA79" s="12"/>
      <c r="AC79" s="12"/>
      <c r="AE79" s="12"/>
      <c r="AG79" s="12"/>
      <c r="AI79" s="12"/>
      <c r="AK79" s="12"/>
      <c r="AM79" s="12"/>
      <c r="AO79" s="12"/>
      <c r="AQ79" s="12"/>
      <c r="AS79" s="12"/>
      <c r="AU79" s="12"/>
      <c r="AW79" s="12"/>
    </row>
    <row r="80" spans="15:49" ht="12.75">
      <c r="O80" s="12"/>
      <c r="Q80" s="12"/>
      <c r="S80" s="12"/>
      <c r="U80" s="12"/>
      <c r="W80" s="12"/>
      <c r="Y80" s="12"/>
      <c r="AA80" s="12"/>
      <c r="AC80" s="12"/>
      <c r="AE80" s="12"/>
      <c r="AG80" s="12"/>
      <c r="AI80" s="12"/>
      <c r="AK80" s="12"/>
      <c r="AM80" s="12"/>
      <c r="AO80" s="12"/>
      <c r="AQ80" s="12"/>
      <c r="AS80" s="12"/>
      <c r="AU80" s="12"/>
      <c r="AW80" s="12"/>
    </row>
    <row r="81" spans="15:49" ht="12.75">
      <c r="O81" s="12"/>
      <c r="Q81" s="12"/>
      <c r="S81" s="12"/>
      <c r="U81" s="12"/>
      <c r="W81" s="12"/>
      <c r="Y81" s="12"/>
      <c r="AA81" s="12"/>
      <c r="AC81" s="12"/>
      <c r="AE81" s="12"/>
      <c r="AG81" s="12"/>
      <c r="AI81" s="12"/>
      <c r="AK81" s="12"/>
      <c r="AM81" s="12"/>
      <c r="AO81" s="12"/>
      <c r="AQ81" s="12"/>
      <c r="AS81" s="12"/>
      <c r="AU81" s="12"/>
      <c r="AW81" s="12"/>
    </row>
    <row r="82" spans="15:49" ht="12.75">
      <c r="O82" s="12"/>
      <c r="Q82" s="12"/>
      <c r="S82" s="12"/>
      <c r="U82" s="12"/>
      <c r="W82" s="12"/>
      <c r="Y82" s="12"/>
      <c r="AA82" s="12"/>
      <c r="AC82" s="12"/>
      <c r="AE82" s="12"/>
      <c r="AG82" s="12"/>
      <c r="AI82" s="12"/>
      <c r="AK82" s="12"/>
      <c r="AM82" s="12"/>
      <c r="AO82" s="12"/>
      <c r="AQ82" s="12"/>
      <c r="AS82" s="12"/>
      <c r="AU82" s="12"/>
      <c r="AW82" s="12"/>
    </row>
    <row r="83" spans="15:49" ht="12.75">
      <c r="O83" s="12"/>
      <c r="Q83" s="12"/>
      <c r="S83" s="12"/>
      <c r="U83" s="12"/>
      <c r="W83" s="12"/>
      <c r="Y83" s="12"/>
      <c r="AA83" s="12"/>
      <c r="AC83" s="12"/>
      <c r="AE83" s="12"/>
      <c r="AG83" s="12"/>
      <c r="AI83" s="12"/>
      <c r="AK83" s="12"/>
      <c r="AM83" s="12"/>
      <c r="AO83" s="12"/>
      <c r="AQ83" s="12"/>
      <c r="AS83" s="12"/>
      <c r="AU83" s="12"/>
      <c r="AW83" s="12"/>
    </row>
    <row r="84" spans="15:49" ht="12.75">
      <c r="O84" s="12"/>
      <c r="Q84" s="12"/>
      <c r="S84" s="12"/>
      <c r="U84" s="12"/>
      <c r="W84" s="12"/>
      <c r="Y84" s="12"/>
      <c r="AA84" s="12"/>
      <c r="AC84" s="12"/>
      <c r="AE84" s="12"/>
      <c r="AG84" s="12"/>
      <c r="AI84" s="12"/>
      <c r="AK84" s="12"/>
      <c r="AM84" s="12"/>
      <c r="AO84" s="12"/>
      <c r="AQ84" s="12"/>
      <c r="AS84" s="12"/>
      <c r="AU84" s="12"/>
      <c r="AW84" s="12"/>
    </row>
    <row r="85" spans="15:49" ht="12.75">
      <c r="O85" s="12"/>
      <c r="Q85" s="12"/>
      <c r="S85" s="12"/>
      <c r="U85" s="12"/>
      <c r="W85" s="12"/>
      <c r="Y85" s="12"/>
      <c r="AA85" s="12"/>
      <c r="AC85" s="12"/>
      <c r="AE85" s="12"/>
      <c r="AG85" s="12"/>
      <c r="AI85" s="12"/>
      <c r="AK85" s="12"/>
      <c r="AM85" s="12"/>
      <c r="AO85" s="12"/>
      <c r="AQ85" s="12"/>
      <c r="AS85" s="12"/>
      <c r="AU85" s="12"/>
      <c r="AW85" s="12"/>
    </row>
    <row r="86" spans="15:49" ht="12.75">
      <c r="O86" s="12"/>
      <c r="Q86" s="12"/>
      <c r="S86" s="12"/>
      <c r="U86" s="12"/>
      <c r="W86" s="12"/>
      <c r="Y86" s="12"/>
      <c r="AA86" s="12"/>
      <c r="AC86" s="12"/>
      <c r="AE86" s="12"/>
      <c r="AG86" s="12"/>
      <c r="AI86" s="12"/>
      <c r="AK86" s="12"/>
      <c r="AM86" s="12"/>
      <c r="AO86" s="12"/>
      <c r="AQ86" s="12"/>
      <c r="AS86" s="12"/>
      <c r="AU86" s="12"/>
      <c r="AW86" s="12"/>
    </row>
    <row r="87" spans="15:49" ht="12.75">
      <c r="O87" s="12"/>
      <c r="Q87" s="12"/>
      <c r="S87" s="12"/>
      <c r="U87" s="12"/>
      <c r="W87" s="12"/>
      <c r="Y87" s="12"/>
      <c r="AA87" s="12"/>
      <c r="AC87" s="12"/>
      <c r="AE87" s="12"/>
      <c r="AG87" s="12"/>
      <c r="AI87" s="12"/>
      <c r="AK87" s="12"/>
      <c r="AM87" s="12"/>
      <c r="AO87" s="12"/>
      <c r="AQ87" s="12"/>
      <c r="AS87" s="12"/>
      <c r="AU87" s="12"/>
      <c r="AW87" s="12"/>
    </row>
    <row r="88" spans="15:49" ht="12.75">
      <c r="O88" s="12"/>
      <c r="Q88" s="12"/>
      <c r="S88" s="12"/>
      <c r="U88" s="12"/>
      <c r="W88" s="12"/>
      <c r="Y88" s="12"/>
      <c r="AA88" s="12"/>
      <c r="AC88" s="12"/>
      <c r="AE88" s="12"/>
      <c r="AG88" s="12"/>
      <c r="AI88" s="12"/>
      <c r="AK88" s="12"/>
      <c r="AM88" s="12"/>
      <c r="AO88" s="12"/>
      <c r="AQ88" s="12"/>
      <c r="AS88" s="12"/>
      <c r="AU88" s="12"/>
      <c r="AW88" s="12"/>
    </row>
    <row r="89" spans="15:49" ht="12.75">
      <c r="O89" s="12"/>
      <c r="Q89" s="12"/>
      <c r="S89" s="12"/>
      <c r="U89" s="12"/>
      <c r="W89" s="12"/>
      <c r="Y89" s="12"/>
      <c r="AA89" s="12"/>
      <c r="AC89" s="12"/>
      <c r="AE89" s="12"/>
      <c r="AG89" s="12"/>
      <c r="AI89" s="12"/>
      <c r="AK89" s="12"/>
      <c r="AM89" s="12"/>
      <c r="AO89" s="12"/>
      <c r="AQ89" s="12"/>
      <c r="AS89" s="12"/>
      <c r="AU89" s="12"/>
      <c r="AW89" s="12"/>
    </row>
    <row r="90" spans="15:49" ht="12.75">
      <c r="O90" s="12"/>
      <c r="Q90" s="12"/>
      <c r="S90" s="12"/>
      <c r="U90" s="12"/>
      <c r="W90" s="12"/>
      <c r="Y90" s="12"/>
      <c r="AA90" s="12"/>
      <c r="AC90" s="12"/>
      <c r="AE90" s="12"/>
      <c r="AG90" s="12"/>
      <c r="AI90" s="12"/>
      <c r="AK90" s="12"/>
      <c r="AM90" s="12"/>
      <c r="AO90" s="12"/>
      <c r="AQ90" s="12"/>
      <c r="AS90" s="12"/>
      <c r="AU90" s="12"/>
      <c r="AW90" s="12"/>
    </row>
    <row r="91" spans="15:49" ht="12.75">
      <c r="O91" s="12"/>
      <c r="Q91" s="12"/>
      <c r="S91" s="12"/>
      <c r="U91" s="12"/>
      <c r="W91" s="12"/>
      <c r="Y91" s="12"/>
      <c r="AA91" s="12"/>
      <c r="AC91" s="12"/>
      <c r="AE91" s="12"/>
      <c r="AG91" s="12"/>
      <c r="AI91" s="12"/>
      <c r="AK91" s="12"/>
      <c r="AM91" s="12"/>
      <c r="AO91" s="12"/>
      <c r="AQ91" s="12"/>
      <c r="AS91" s="12"/>
      <c r="AU91" s="12"/>
      <c r="AW91" s="12"/>
    </row>
    <row r="92" spans="15:49" ht="12.75">
      <c r="O92" s="12"/>
      <c r="Q92" s="12"/>
      <c r="S92" s="12"/>
      <c r="U92" s="12"/>
      <c r="W92" s="12"/>
      <c r="Y92" s="12"/>
      <c r="AA92" s="12"/>
      <c r="AC92" s="12"/>
      <c r="AE92" s="12"/>
      <c r="AG92" s="12"/>
      <c r="AI92" s="12"/>
      <c r="AK92" s="12"/>
      <c r="AM92" s="12"/>
      <c r="AO92" s="12"/>
      <c r="AQ92" s="12"/>
      <c r="AS92" s="12"/>
      <c r="AU92" s="12"/>
      <c r="AW92" s="12"/>
    </row>
    <row r="93" spans="15:49" ht="12.75">
      <c r="O93" s="12"/>
      <c r="Q93" s="12"/>
      <c r="S93" s="12"/>
      <c r="U93" s="12"/>
      <c r="W93" s="12"/>
      <c r="Y93" s="12"/>
      <c r="AA93" s="12"/>
      <c r="AC93" s="12"/>
      <c r="AE93" s="12"/>
      <c r="AG93" s="12"/>
      <c r="AI93" s="12"/>
      <c r="AK93" s="12"/>
      <c r="AM93" s="12"/>
      <c r="AO93" s="12"/>
      <c r="AQ93" s="12"/>
      <c r="AS93" s="12"/>
      <c r="AU93" s="12"/>
      <c r="AW93" s="12"/>
    </row>
    <row r="94" spans="15:49" ht="12.75">
      <c r="O94" s="12"/>
      <c r="Q94" s="12"/>
      <c r="S94" s="12"/>
      <c r="U94" s="12"/>
      <c r="W94" s="12"/>
      <c r="Y94" s="12"/>
      <c r="AA94" s="12"/>
      <c r="AC94" s="12"/>
      <c r="AE94" s="12"/>
      <c r="AG94" s="12"/>
      <c r="AI94" s="12"/>
      <c r="AK94" s="12"/>
      <c r="AM94" s="12"/>
      <c r="AO94" s="12"/>
      <c r="AQ94" s="12"/>
      <c r="AS94" s="12"/>
      <c r="AU94" s="12"/>
      <c r="AW94" s="12"/>
    </row>
    <row r="95" spans="15:49" ht="12.75">
      <c r="O95" s="12"/>
      <c r="Q95" s="12"/>
      <c r="S95" s="12"/>
      <c r="U95" s="12"/>
      <c r="W95" s="12"/>
      <c r="Y95" s="12"/>
      <c r="AA95" s="12"/>
      <c r="AC95" s="12"/>
      <c r="AE95" s="12"/>
      <c r="AG95" s="12"/>
      <c r="AI95" s="12"/>
      <c r="AK95" s="12"/>
      <c r="AM95" s="12"/>
      <c r="AO95" s="12"/>
      <c r="AQ95" s="12"/>
      <c r="AS95" s="12"/>
      <c r="AU95" s="12"/>
      <c r="AW95" s="12"/>
    </row>
    <row r="96" spans="15:49" ht="12.75">
      <c r="O96" s="12"/>
      <c r="Q96" s="12"/>
      <c r="S96" s="12"/>
      <c r="U96" s="12"/>
      <c r="W96" s="12"/>
      <c r="Y96" s="12"/>
      <c r="AA96" s="12"/>
      <c r="AC96" s="12"/>
      <c r="AE96" s="12"/>
      <c r="AG96" s="12"/>
      <c r="AI96" s="12"/>
      <c r="AK96" s="12"/>
      <c r="AM96" s="12"/>
      <c r="AO96" s="12"/>
      <c r="AQ96" s="12"/>
      <c r="AS96" s="12"/>
      <c r="AU96" s="12"/>
      <c r="AW96" s="12"/>
    </row>
    <row r="97" spans="15:49" ht="12.75">
      <c r="O97" s="12"/>
      <c r="Q97" s="12"/>
      <c r="S97" s="12"/>
      <c r="U97" s="12"/>
      <c r="W97" s="12"/>
      <c r="Y97" s="12"/>
      <c r="AA97" s="12"/>
      <c r="AC97" s="12"/>
      <c r="AE97" s="12"/>
      <c r="AG97" s="12"/>
      <c r="AI97" s="12"/>
      <c r="AK97" s="12"/>
      <c r="AM97" s="12"/>
      <c r="AO97" s="12"/>
      <c r="AQ97" s="12"/>
      <c r="AS97" s="12"/>
      <c r="AU97" s="12"/>
      <c r="AW97" s="12"/>
    </row>
    <row r="98" spans="15:49" ht="12.75">
      <c r="O98" s="12"/>
      <c r="Q98" s="12"/>
      <c r="S98" s="12"/>
      <c r="U98" s="12"/>
      <c r="W98" s="12"/>
      <c r="Y98" s="12"/>
      <c r="AA98" s="12"/>
      <c r="AC98" s="12"/>
      <c r="AE98" s="12"/>
      <c r="AG98" s="12"/>
      <c r="AI98" s="12"/>
      <c r="AK98" s="12"/>
      <c r="AM98" s="12"/>
      <c r="AO98" s="12"/>
      <c r="AQ98" s="12"/>
      <c r="AS98" s="12"/>
      <c r="AU98" s="12"/>
      <c r="AW98" s="12"/>
    </row>
    <row r="99" spans="15:49" ht="12.75">
      <c r="O99" s="12"/>
      <c r="Q99" s="12"/>
      <c r="S99" s="12"/>
      <c r="U99" s="12"/>
      <c r="W99" s="12"/>
      <c r="Y99" s="12"/>
      <c r="AA99" s="12"/>
      <c r="AC99" s="12"/>
      <c r="AE99" s="12"/>
      <c r="AG99" s="12"/>
      <c r="AI99" s="12"/>
      <c r="AK99" s="12"/>
      <c r="AM99" s="12"/>
      <c r="AO99" s="12"/>
      <c r="AQ99" s="12"/>
      <c r="AS99" s="12"/>
      <c r="AU99" s="12"/>
      <c r="AW99" s="12"/>
    </row>
    <row r="100" spans="15:49" ht="12.75">
      <c r="O100" s="12"/>
      <c r="Q100" s="12"/>
      <c r="S100" s="12"/>
      <c r="U100" s="12"/>
      <c r="W100" s="12"/>
      <c r="Y100" s="12"/>
      <c r="AA100" s="12"/>
      <c r="AC100" s="12"/>
      <c r="AE100" s="12"/>
      <c r="AG100" s="12"/>
      <c r="AI100" s="12"/>
      <c r="AK100" s="12"/>
      <c r="AM100" s="12"/>
      <c r="AO100" s="12"/>
      <c r="AQ100" s="12"/>
      <c r="AS100" s="12"/>
      <c r="AU100" s="12"/>
      <c r="AW100" s="12"/>
    </row>
    <row r="101" spans="15:49" ht="12.75">
      <c r="O101" s="12"/>
      <c r="Q101" s="12"/>
      <c r="S101" s="12"/>
      <c r="U101" s="12"/>
      <c r="W101" s="12"/>
      <c r="Y101" s="12"/>
      <c r="AA101" s="12"/>
      <c r="AC101" s="12"/>
      <c r="AE101" s="12"/>
      <c r="AG101" s="12"/>
      <c r="AI101" s="12"/>
      <c r="AK101" s="12"/>
      <c r="AM101" s="12"/>
      <c r="AO101" s="12"/>
      <c r="AQ101" s="12"/>
      <c r="AS101" s="12"/>
      <c r="AU101" s="12"/>
      <c r="AW101" s="12"/>
    </row>
    <row r="102" spans="15:49" ht="12.75">
      <c r="O102" s="12"/>
      <c r="Q102" s="12"/>
      <c r="S102" s="12"/>
      <c r="U102" s="12"/>
      <c r="W102" s="12"/>
      <c r="Y102" s="12"/>
      <c r="AA102" s="12"/>
      <c r="AC102" s="12"/>
      <c r="AE102" s="12"/>
      <c r="AG102" s="12"/>
      <c r="AI102" s="12"/>
      <c r="AK102" s="12"/>
      <c r="AM102" s="12"/>
      <c r="AO102" s="12"/>
      <c r="AQ102" s="12"/>
      <c r="AS102" s="12"/>
      <c r="AU102" s="12"/>
      <c r="AW102" s="12"/>
    </row>
    <row r="103" spans="15:49" ht="12.75">
      <c r="O103" s="12"/>
      <c r="Q103" s="12"/>
      <c r="S103" s="12"/>
      <c r="U103" s="12"/>
      <c r="W103" s="12"/>
      <c r="Y103" s="12"/>
      <c r="AA103" s="12"/>
      <c r="AC103" s="12"/>
      <c r="AE103" s="12"/>
      <c r="AG103" s="12"/>
      <c r="AI103" s="12"/>
      <c r="AK103" s="12"/>
      <c r="AM103" s="12"/>
      <c r="AO103" s="12"/>
      <c r="AQ103" s="12"/>
      <c r="AS103" s="12"/>
      <c r="AU103" s="12"/>
      <c r="AW103" s="12"/>
    </row>
    <row r="104" spans="15:49" ht="12.75">
      <c r="O104" s="12"/>
      <c r="Q104" s="12"/>
      <c r="S104" s="12"/>
      <c r="U104" s="12"/>
      <c r="W104" s="12"/>
      <c r="Y104" s="12"/>
      <c r="AA104" s="12"/>
      <c r="AC104" s="12"/>
      <c r="AE104" s="12"/>
      <c r="AG104" s="12"/>
      <c r="AI104" s="12"/>
      <c r="AK104" s="12"/>
      <c r="AM104" s="12"/>
      <c r="AO104" s="12"/>
      <c r="AQ104" s="12"/>
      <c r="AS104" s="12"/>
      <c r="AU104" s="12"/>
      <c r="AW104" s="12"/>
    </row>
    <row r="105" spans="15:49" ht="12.75">
      <c r="O105" s="12"/>
      <c r="Q105" s="12"/>
      <c r="S105" s="12"/>
      <c r="U105" s="12"/>
      <c r="W105" s="12"/>
      <c r="Y105" s="12"/>
      <c r="AA105" s="12"/>
      <c r="AC105" s="12"/>
      <c r="AE105" s="12"/>
      <c r="AG105" s="12"/>
      <c r="AI105" s="12"/>
      <c r="AK105" s="12"/>
      <c r="AM105" s="12"/>
      <c r="AO105" s="12"/>
      <c r="AQ105" s="12"/>
      <c r="AS105" s="12"/>
      <c r="AU105" s="12"/>
      <c r="AW105" s="12"/>
    </row>
    <row r="106" spans="15:49" ht="12.75">
      <c r="O106" s="12"/>
      <c r="Q106" s="12"/>
      <c r="S106" s="12"/>
      <c r="U106" s="12"/>
      <c r="W106" s="12"/>
      <c r="Y106" s="12"/>
      <c r="AA106" s="12"/>
      <c r="AC106" s="12"/>
      <c r="AE106" s="12"/>
      <c r="AG106" s="12"/>
      <c r="AI106" s="12"/>
      <c r="AK106" s="12"/>
      <c r="AM106" s="12"/>
      <c r="AO106" s="12"/>
      <c r="AQ106" s="12"/>
      <c r="AS106" s="12"/>
      <c r="AU106" s="12"/>
      <c r="AW106" s="12"/>
    </row>
    <row r="107" spans="15:49" ht="12.75">
      <c r="O107" s="12"/>
      <c r="Q107" s="12"/>
      <c r="S107" s="12"/>
      <c r="U107" s="12"/>
      <c r="W107" s="12"/>
      <c r="Y107" s="12"/>
      <c r="AA107" s="12"/>
      <c r="AC107" s="12"/>
      <c r="AE107" s="12"/>
      <c r="AG107" s="12"/>
      <c r="AI107" s="12"/>
      <c r="AK107" s="12"/>
      <c r="AM107" s="12"/>
      <c r="AO107" s="12"/>
      <c r="AQ107" s="12"/>
      <c r="AS107" s="12"/>
      <c r="AU107" s="12"/>
      <c r="AW107" s="12"/>
    </row>
    <row r="108" spans="15:49" ht="12.75">
      <c r="O108" s="12"/>
      <c r="Q108" s="12"/>
      <c r="S108" s="12"/>
      <c r="U108" s="12"/>
      <c r="W108" s="12"/>
      <c r="Y108" s="12"/>
      <c r="AA108" s="12"/>
      <c r="AC108" s="12"/>
      <c r="AE108" s="12"/>
      <c r="AG108" s="12"/>
      <c r="AI108" s="12"/>
      <c r="AK108" s="12"/>
      <c r="AM108" s="12"/>
      <c r="AO108" s="12"/>
      <c r="AQ108" s="12"/>
      <c r="AS108" s="12"/>
      <c r="AU108" s="12"/>
      <c r="AW108" s="12"/>
    </row>
    <row r="109" spans="15:49" ht="12.75">
      <c r="O109" s="12"/>
      <c r="Q109" s="12"/>
      <c r="S109" s="12"/>
      <c r="U109" s="12"/>
      <c r="W109" s="12"/>
      <c r="Y109" s="12"/>
      <c r="AA109" s="12"/>
      <c r="AC109" s="12"/>
      <c r="AE109" s="12"/>
      <c r="AG109" s="12"/>
      <c r="AI109" s="12"/>
      <c r="AK109" s="12"/>
      <c r="AM109" s="12"/>
      <c r="AO109" s="12"/>
      <c r="AQ109" s="12"/>
      <c r="AS109" s="12"/>
      <c r="AU109" s="12"/>
      <c r="AW109" s="12"/>
    </row>
    <row r="110" spans="15:49" ht="12.75">
      <c r="O110" s="12"/>
      <c r="Q110" s="12"/>
      <c r="S110" s="12"/>
      <c r="U110" s="12"/>
      <c r="W110" s="12"/>
      <c r="Y110" s="12"/>
      <c r="AA110" s="12"/>
      <c r="AC110" s="12"/>
      <c r="AE110" s="12"/>
      <c r="AG110" s="12"/>
      <c r="AI110" s="12"/>
      <c r="AK110" s="12"/>
      <c r="AM110" s="12"/>
      <c r="AO110" s="12"/>
      <c r="AQ110" s="12"/>
      <c r="AS110" s="12"/>
      <c r="AU110" s="12"/>
      <c r="AW110" s="12"/>
    </row>
    <row r="111" spans="15:49" ht="12.75">
      <c r="O111" s="12"/>
      <c r="Q111" s="12"/>
      <c r="S111" s="12"/>
      <c r="U111" s="12"/>
      <c r="W111" s="12"/>
      <c r="Y111" s="12"/>
      <c r="AA111" s="12"/>
      <c r="AC111" s="12"/>
      <c r="AE111" s="12"/>
      <c r="AG111" s="12"/>
      <c r="AI111" s="12"/>
      <c r="AK111" s="12"/>
      <c r="AM111" s="12"/>
      <c r="AO111" s="12"/>
      <c r="AQ111" s="12"/>
      <c r="AS111" s="12"/>
      <c r="AU111" s="12"/>
      <c r="AW111" s="12"/>
    </row>
    <row r="112" spans="15:49" ht="12.75">
      <c r="O112" s="12"/>
      <c r="Q112" s="12"/>
      <c r="S112" s="12"/>
      <c r="U112" s="12"/>
      <c r="W112" s="12"/>
      <c r="Y112" s="12"/>
      <c r="AA112" s="12"/>
      <c r="AC112" s="12"/>
      <c r="AE112" s="12"/>
      <c r="AG112" s="12"/>
      <c r="AI112" s="12"/>
      <c r="AK112" s="12"/>
      <c r="AM112" s="12"/>
      <c r="AO112" s="12"/>
      <c r="AQ112" s="12"/>
      <c r="AS112" s="12"/>
      <c r="AU112" s="12"/>
      <c r="AW112" s="12"/>
    </row>
    <row r="113" spans="15:49" ht="12.75">
      <c r="O113" s="12"/>
      <c r="Q113" s="12"/>
      <c r="S113" s="12"/>
      <c r="U113" s="12"/>
      <c r="W113" s="12"/>
      <c r="Y113" s="12"/>
      <c r="AA113" s="12"/>
      <c r="AC113" s="12"/>
      <c r="AE113" s="12"/>
      <c r="AG113" s="12"/>
      <c r="AI113" s="12"/>
      <c r="AK113" s="12"/>
      <c r="AM113" s="12"/>
      <c r="AO113" s="12"/>
      <c r="AQ113" s="12"/>
      <c r="AS113" s="12"/>
      <c r="AU113" s="12"/>
      <c r="AW113" s="12"/>
    </row>
    <row r="114" spans="15:49" ht="12.75">
      <c r="O114" s="12"/>
      <c r="Q114" s="12"/>
      <c r="S114" s="12"/>
      <c r="U114" s="12"/>
      <c r="W114" s="12"/>
      <c r="Y114" s="12"/>
      <c r="AA114" s="12"/>
      <c r="AC114" s="12"/>
      <c r="AE114" s="12"/>
      <c r="AG114" s="12"/>
      <c r="AI114" s="12"/>
      <c r="AK114" s="12"/>
      <c r="AM114" s="12"/>
      <c r="AO114" s="12"/>
      <c r="AQ114" s="12"/>
      <c r="AS114" s="12"/>
      <c r="AU114" s="12"/>
      <c r="AW114" s="12"/>
    </row>
    <row r="115" spans="15:49" ht="12.75">
      <c r="O115" s="12"/>
      <c r="Q115" s="12"/>
      <c r="S115" s="12"/>
      <c r="U115" s="12"/>
      <c r="W115" s="12"/>
      <c r="Y115" s="12"/>
      <c r="AA115" s="12"/>
      <c r="AC115" s="12"/>
      <c r="AE115" s="12"/>
      <c r="AG115" s="12"/>
      <c r="AI115" s="12"/>
      <c r="AK115" s="12"/>
      <c r="AM115" s="12"/>
      <c r="AO115" s="12"/>
      <c r="AQ115" s="12"/>
      <c r="AS115" s="12"/>
      <c r="AU115" s="12"/>
      <c r="AW115" s="12"/>
    </row>
    <row r="116" spans="15:49" ht="12.75">
      <c r="O116" s="12"/>
      <c r="Q116" s="12"/>
      <c r="S116" s="12"/>
      <c r="U116" s="12"/>
      <c r="W116" s="12"/>
      <c r="Y116" s="12"/>
      <c r="AA116" s="12"/>
      <c r="AC116" s="12"/>
      <c r="AE116" s="12"/>
      <c r="AG116" s="12"/>
      <c r="AI116" s="12"/>
      <c r="AK116" s="12"/>
      <c r="AM116" s="12"/>
      <c r="AO116" s="12"/>
      <c r="AQ116" s="12"/>
      <c r="AS116" s="12"/>
      <c r="AU116" s="12"/>
      <c r="AW116" s="12"/>
    </row>
    <row r="117" spans="15:49" ht="12.75">
      <c r="O117" s="12"/>
      <c r="Q117" s="12"/>
      <c r="S117" s="12"/>
      <c r="U117" s="12"/>
      <c r="W117" s="12"/>
      <c r="Y117" s="12"/>
      <c r="AA117" s="12"/>
      <c r="AC117" s="12"/>
      <c r="AE117" s="12"/>
      <c r="AG117" s="12"/>
      <c r="AI117" s="12"/>
      <c r="AK117" s="12"/>
      <c r="AM117" s="12"/>
      <c r="AO117" s="12"/>
      <c r="AQ117" s="12"/>
      <c r="AS117" s="12"/>
      <c r="AU117" s="12"/>
      <c r="AW117" s="12"/>
    </row>
    <row r="118" spans="15:49" ht="12.75">
      <c r="O118" s="12"/>
      <c r="Q118" s="12"/>
      <c r="S118" s="12"/>
      <c r="U118" s="12"/>
      <c r="W118" s="12"/>
      <c r="Y118" s="12"/>
      <c r="AA118" s="12"/>
      <c r="AC118" s="12"/>
      <c r="AE118" s="12"/>
      <c r="AG118" s="12"/>
      <c r="AI118" s="12"/>
      <c r="AK118" s="12"/>
      <c r="AM118" s="12"/>
      <c r="AO118" s="12"/>
      <c r="AQ118" s="12"/>
      <c r="AS118" s="12"/>
      <c r="AU118" s="12"/>
      <c r="AW118" s="12"/>
    </row>
    <row r="119" spans="15:49" ht="12.75">
      <c r="O119" s="12"/>
      <c r="Q119" s="12"/>
      <c r="S119" s="12"/>
      <c r="U119" s="12"/>
      <c r="W119" s="12"/>
      <c r="Y119" s="12"/>
      <c r="AA119" s="12"/>
      <c r="AC119" s="12"/>
      <c r="AE119" s="12"/>
      <c r="AG119" s="12"/>
      <c r="AI119" s="12"/>
      <c r="AK119" s="12"/>
      <c r="AM119" s="12"/>
      <c r="AO119" s="12"/>
      <c r="AQ119" s="12"/>
      <c r="AS119" s="12"/>
      <c r="AU119" s="12"/>
      <c r="AW119" s="12"/>
    </row>
    <row r="120" spans="15:49" ht="12.75">
      <c r="O120" s="12"/>
      <c r="Q120" s="12"/>
      <c r="S120" s="12"/>
      <c r="U120" s="12"/>
      <c r="W120" s="12"/>
      <c r="Y120" s="12"/>
      <c r="AA120" s="12"/>
      <c r="AC120" s="12"/>
      <c r="AE120" s="12"/>
      <c r="AG120" s="12"/>
      <c r="AI120" s="12"/>
      <c r="AK120" s="12"/>
      <c r="AM120" s="12"/>
      <c r="AO120" s="12"/>
      <c r="AQ120" s="12"/>
      <c r="AS120" s="12"/>
      <c r="AU120" s="12"/>
      <c r="AW120" s="12"/>
    </row>
    <row r="121" spans="15:49" ht="12.75">
      <c r="O121" s="12"/>
      <c r="Q121" s="12"/>
      <c r="S121" s="12"/>
      <c r="U121" s="12"/>
      <c r="W121" s="12"/>
      <c r="Y121" s="12"/>
      <c r="AA121" s="12"/>
      <c r="AC121" s="12"/>
      <c r="AE121" s="12"/>
      <c r="AG121" s="12"/>
      <c r="AI121" s="12"/>
      <c r="AK121" s="12"/>
      <c r="AM121" s="12"/>
      <c r="AO121" s="12"/>
      <c r="AQ121" s="12"/>
      <c r="AS121" s="12"/>
      <c r="AU121" s="12"/>
      <c r="AW121" s="12"/>
    </row>
    <row r="122" spans="15:49" ht="12.75">
      <c r="O122" s="12"/>
      <c r="Q122" s="12"/>
      <c r="S122" s="12"/>
      <c r="U122" s="12"/>
      <c r="W122" s="12"/>
      <c r="Y122" s="12"/>
      <c r="AA122" s="12"/>
      <c r="AC122" s="12"/>
      <c r="AE122" s="12"/>
      <c r="AG122" s="12"/>
      <c r="AI122" s="12"/>
      <c r="AK122" s="12"/>
      <c r="AM122" s="12"/>
      <c r="AO122" s="12"/>
      <c r="AQ122" s="12"/>
      <c r="AS122" s="12"/>
      <c r="AU122" s="12"/>
      <c r="AW122" s="12"/>
    </row>
    <row r="123" spans="15:49" ht="12.75">
      <c r="O123" s="12"/>
      <c r="Q123" s="12"/>
      <c r="S123" s="12"/>
      <c r="U123" s="12"/>
      <c r="W123" s="12"/>
      <c r="Y123" s="12"/>
      <c r="AA123" s="12"/>
      <c r="AC123" s="12"/>
      <c r="AE123" s="12"/>
      <c r="AG123" s="12"/>
      <c r="AI123" s="12"/>
      <c r="AK123" s="12"/>
      <c r="AM123" s="12"/>
      <c r="AO123" s="12"/>
      <c r="AQ123" s="12"/>
      <c r="AS123" s="12"/>
      <c r="AU123" s="12"/>
      <c r="AW123" s="12"/>
    </row>
    <row r="124" spans="15:49" ht="12.75">
      <c r="O124" s="12"/>
      <c r="Q124" s="12"/>
      <c r="S124" s="12"/>
      <c r="U124" s="12"/>
      <c r="W124" s="12"/>
      <c r="Y124" s="12"/>
      <c r="AA124" s="12"/>
      <c r="AC124" s="12"/>
      <c r="AE124" s="12"/>
      <c r="AG124" s="12"/>
      <c r="AI124" s="12"/>
      <c r="AK124" s="12"/>
      <c r="AM124" s="12"/>
      <c r="AO124" s="12"/>
      <c r="AQ124" s="12"/>
      <c r="AS124" s="12"/>
      <c r="AU124" s="12"/>
      <c r="AW124" s="12"/>
    </row>
    <row r="125" spans="15:49" ht="12.75">
      <c r="O125" s="12"/>
      <c r="Q125" s="12"/>
      <c r="S125" s="12"/>
      <c r="U125" s="12"/>
      <c r="W125" s="12"/>
      <c r="Y125" s="12"/>
      <c r="AA125" s="12"/>
      <c r="AC125" s="12"/>
      <c r="AE125" s="12"/>
      <c r="AG125" s="12"/>
      <c r="AI125" s="12"/>
      <c r="AK125" s="12"/>
      <c r="AM125" s="12"/>
      <c r="AO125" s="12"/>
      <c r="AQ125" s="12"/>
      <c r="AS125" s="12"/>
      <c r="AU125" s="12"/>
      <c r="AW125" s="12"/>
    </row>
    <row r="126" spans="15:49" ht="12.75">
      <c r="O126" s="12"/>
      <c r="Q126" s="12"/>
      <c r="S126" s="12"/>
      <c r="U126" s="12"/>
      <c r="W126" s="12"/>
      <c r="Y126" s="12"/>
      <c r="AA126" s="12"/>
      <c r="AC126" s="12"/>
      <c r="AE126" s="12"/>
      <c r="AG126" s="12"/>
      <c r="AI126" s="12"/>
      <c r="AK126" s="12"/>
      <c r="AM126" s="12"/>
      <c r="AO126" s="12"/>
      <c r="AQ126" s="12"/>
      <c r="AS126" s="12"/>
      <c r="AU126" s="12"/>
      <c r="AW126" s="12"/>
    </row>
    <row r="127" spans="15:49" ht="12.75">
      <c r="O127" s="12"/>
      <c r="Q127" s="12"/>
      <c r="S127" s="12"/>
      <c r="U127" s="12"/>
      <c r="W127" s="12"/>
      <c r="Y127" s="12"/>
      <c r="AA127" s="12"/>
      <c r="AC127" s="12"/>
      <c r="AE127" s="12"/>
      <c r="AG127" s="12"/>
      <c r="AI127" s="12"/>
      <c r="AK127" s="12"/>
      <c r="AM127" s="12"/>
      <c r="AO127" s="12"/>
      <c r="AQ127" s="12"/>
      <c r="AS127" s="12"/>
      <c r="AU127" s="12"/>
      <c r="AW127" s="12"/>
    </row>
    <row r="128" spans="15:49" ht="12.75">
      <c r="O128" s="12"/>
      <c r="Q128" s="12"/>
      <c r="S128" s="12"/>
      <c r="U128" s="12"/>
      <c r="W128" s="12"/>
      <c r="Y128" s="12"/>
      <c r="AA128" s="12"/>
      <c r="AC128" s="12"/>
      <c r="AE128" s="12"/>
      <c r="AG128" s="12"/>
      <c r="AI128" s="12"/>
      <c r="AK128" s="12"/>
      <c r="AM128" s="12"/>
      <c r="AO128" s="12"/>
      <c r="AQ128" s="12"/>
      <c r="AS128" s="12"/>
      <c r="AU128" s="12"/>
      <c r="AW128" s="12"/>
    </row>
    <row r="129" spans="15:49" ht="12.75">
      <c r="O129" s="12"/>
      <c r="Q129" s="12"/>
      <c r="S129" s="12"/>
      <c r="U129" s="12"/>
      <c r="W129" s="12"/>
      <c r="Y129" s="12"/>
      <c r="AA129" s="12"/>
      <c r="AC129" s="12"/>
      <c r="AE129" s="12"/>
      <c r="AG129" s="12"/>
      <c r="AI129" s="12"/>
      <c r="AK129" s="12"/>
      <c r="AM129" s="12"/>
      <c r="AO129" s="12"/>
      <c r="AQ129" s="12"/>
      <c r="AS129" s="12"/>
      <c r="AU129" s="12"/>
      <c r="AW129" s="12"/>
    </row>
    <row r="130" spans="15:49" ht="12.75">
      <c r="O130" s="12"/>
      <c r="Q130" s="12"/>
      <c r="S130" s="12"/>
      <c r="U130" s="12"/>
      <c r="W130" s="12"/>
      <c r="Y130" s="12"/>
      <c r="AA130" s="12"/>
      <c r="AC130" s="12"/>
      <c r="AE130" s="12"/>
      <c r="AG130" s="12"/>
      <c r="AI130" s="12"/>
      <c r="AK130" s="12"/>
      <c r="AM130" s="12"/>
      <c r="AO130" s="12"/>
      <c r="AQ130" s="12"/>
      <c r="AS130" s="12"/>
      <c r="AU130" s="12"/>
      <c r="AW130" s="12"/>
    </row>
    <row r="131" spans="15:49" ht="12.75">
      <c r="O131" s="12"/>
      <c r="Q131" s="12"/>
      <c r="S131" s="12"/>
      <c r="U131" s="12"/>
      <c r="W131" s="12"/>
      <c r="Y131" s="12"/>
      <c r="AA131" s="12"/>
      <c r="AC131" s="12"/>
      <c r="AE131" s="12"/>
      <c r="AG131" s="12"/>
      <c r="AI131" s="12"/>
      <c r="AK131" s="12"/>
      <c r="AM131" s="12"/>
      <c r="AO131" s="12"/>
      <c r="AQ131" s="12"/>
      <c r="AS131" s="12"/>
      <c r="AU131" s="12"/>
      <c r="AW131" s="12"/>
    </row>
    <row r="132" spans="15:49" ht="12.75">
      <c r="O132" s="12"/>
      <c r="Q132" s="12"/>
      <c r="S132" s="12"/>
      <c r="U132" s="12"/>
      <c r="W132" s="12"/>
      <c r="Y132" s="12"/>
      <c r="AA132" s="12"/>
      <c r="AC132" s="12"/>
      <c r="AE132" s="12"/>
      <c r="AG132" s="12"/>
      <c r="AI132" s="12"/>
      <c r="AK132" s="12"/>
      <c r="AM132" s="12"/>
      <c r="AO132" s="12"/>
      <c r="AQ132" s="12"/>
      <c r="AS132" s="12"/>
      <c r="AU132" s="12"/>
      <c r="AW132" s="12"/>
    </row>
    <row r="133" spans="15:49" ht="12.75">
      <c r="O133" s="12"/>
      <c r="Q133" s="12"/>
      <c r="S133" s="12"/>
      <c r="U133" s="12"/>
      <c r="W133" s="12"/>
      <c r="Y133" s="12"/>
      <c r="AA133" s="12"/>
      <c r="AC133" s="12"/>
      <c r="AE133" s="12"/>
      <c r="AG133" s="12"/>
      <c r="AI133" s="12"/>
      <c r="AK133" s="12"/>
      <c r="AM133" s="12"/>
      <c r="AO133" s="12"/>
      <c r="AQ133" s="12"/>
      <c r="AS133" s="12"/>
      <c r="AU133" s="12"/>
      <c r="AW133" s="12"/>
    </row>
    <row r="134" spans="15:49" ht="12.75">
      <c r="O134" s="12"/>
      <c r="Q134" s="12"/>
      <c r="S134" s="12"/>
      <c r="U134" s="12"/>
      <c r="W134" s="12"/>
      <c r="Y134" s="12"/>
      <c r="AA134" s="12"/>
      <c r="AC134" s="12"/>
      <c r="AE134" s="12"/>
      <c r="AG134" s="12"/>
      <c r="AI134" s="12"/>
      <c r="AK134" s="12"/>
      <c r="AM134" s="12"/>
      <c r="AO134" s="12"/>
      <c r="AQ134" s="12"/>
      <c r="AS134" s="12"/>
      <c r="AU134" s="12"/>
      <c r="AW134" s="12"/>
    </row>
    <row r="135" spans="15:49" ht="12.75">
      <c r="O135" s="12"/>
      <c r="Q135" s="12"/>
      <c r="S135" s="12"/>
      <c r="U135" s="12"/>
      <c r="W135" s="12"/>
      <c r="Y135" s="12"/>
      <c r="AA135" s="12"/>
      <c r="AC135" s="12"/>
      <c r="AE135" s="12"/>
      <c r="AG135" s="12"/>
      <c r="AI135" s="12"/>
      <c r="AK135" s="12"/>
      <c r="AM135" s="12"/>
      <c r="AO135" s="12"/>
      <c r="AQ135" s="12"/>
      <c r="AS135" s="12"/>
      <c r="AU135" s="12"/>
      <c r="AW135" s="12"/>
    </row>
    <row r="136" spans="15:49" ht="12.75">
      <c r="O136" s="12"/>
      <c r="Q136" s="12"/>
      <c r="S136" s="12"/>
      <c r="U136" s="12"/>
      <c r="W136" s="12"/>
      <c r="Y136" s="12"/>
      <c r="AA136" s="12"/>
      <c r="AC136" s="12"/>
      <c r="AE136" s="12"/>
      <c r="AG136" s="12"/>
      <c r="AI136" s="12"/>
      <c r="AK136" s="12"/>
      <c r="AM136" s="12"/>
      <c r="AO136" s="12"/>
      <c r="AQ136" s="12"/>
      <c r="AS136" s="12"/>
      <c r="AU136" s="12"/>
      <c r="AW136" s="12"/>
    </row>
    <row r="137" spans="15:49" ht="12.75">
      <c r="O137" s="12"/>
      <c r="Q137" s="12"/>
      <c r="S137" s="12"/>
      <c r="U137" s="12"/>
      <c r="W137" s="12"/>
      <c r="Y137" s="12"/>
      <c r="AA137" s="12"/>
      <c r="AC137" s="12"/>
      <c r="AE137" s="12"/>
      <c r="AG137" s="12"/>
      <c r="AI137" s="12"/>
      <c r="AK137" s="12"/>
      <c r="AM137" s="12"/>
      <c r="AO137" s="12"/>
      <c r="AQ137" s="12"/>
      <c r="AS137" s="12"/>
      <c r="AU137" s="12"/>
      <c r="AW137" s="12"/>
    </row>
    <row r="138" spans="15:49" ht="12.75">
      <c r="O138" s="12"/>
      <c r="Q138" s="12"/>
      <c r="S138" s="12"/>
      <c r="U138" s="12"/>
      <c r="W138" s="12"/>
      <c r="Y138" s="12"/>
      <c r="AA138" s="12"/>
      <c r="AC138" s="12"/>
      <c r="AE138" s="12"/>
      <c r="AG138" s="12"/>
      <c r="AI138" s="12"/>
      <c r="AK138" s="12"/>
      <c r="AM138" s="12"/>
      <c r="AO138" s="12"/>
      <c r="AQ138" s="12"/>
      <c r="AS138" s="12"/>
      <c r="AU138" s="12"/>
      <c r="AW138" s="12"/>
    </row>
    <row r="139" spans="15:49" ht="12.75">
      <c r="O139" s="12"/>
      <c r="Q139" s="12"/>
      <c r="S139" s="12"/>
      <c r="U139" s="12"/>
      <c r="W139" s="12"/>
      <c r="Y139" s="12"/>
      <c r="AA139" s="12"/>
      <c r="AC139" s="12"/>
      <c r="AE139" s="12"/>
      <c r="AG139" s="12"/>
      <c r="AI139" s="12"/>
      <c r="AK139" s="12"/>
      <c r="AM139" s="12"/>
      <c r="AO139" s="12"/>
      <c r="AQ139" s="12"/>
      <c r="AS139" s="12"/>
      <c r="AU139" s="12"/>
      <c r="AW139" s="12"/>
    </row>
    <row r="140" spans="15:49" ht="12.75">
      <c r="O140" s="12"/>
      <c r="Q140" s="12"/>
      <c r="S140" s="12"/>
      <c r="U140" s="12"/>
      <c r="W140" s="12"/>
      <c r="Y140" s="12"/>
      <c r="AA140" s="12"/>
      <c r="AC140" s="12"/>
      <c r="AE140" s="12"/>
      <c r="AG140" s="12"/>
      <c r="AI140" s="12"/>
      <c r="AK140" s="12"/>
      <c r="AM140" s="12"/>
      <c r="AO140" s="12"/>
      <c r="AQ140" s="12"/>
      <c r="AS140" s="12"/>
      <c r="AU140" s="12"/>
      <c r="AW140" s="12"/>
    </row>
    <row r="141" spans="15:49" ht="12.75">
      <c r="O141" s="12"/>
      <c r="Q141" s="12"/>
      <c r="S141" s="12"/>
      <c r="U141" s="12"/>
      <c r="W141" s="12"/>
      <c r="Y141" s="12"/>
      <c r="AA141" s="12"/>
      <c r="AC141" s="12"/>
      <c r="AE141" s="12"/>
      <c r="AG141" s="12"/>
      <c r="AI141" s="12"/>
      <c r="AK141" s="12"/>
      <c r="AM141" s="12"/>
      <c r="AO141" s="12"/>
      <c r="AQ141" s="12"/>
      <c r="AS141" s="12"/>
      <c r="AU141" s="12"/>
      <c r="AW141" s="12"/>
    </row>
    <row r="142" spans="15:49" ht="12.75">
      <c r="O142" s="12"/>
      <c r="Q142" s="12"/>
      <c r="S142" s="12"/>
      <c r="U142" s="12"/>
      <c r="W142" s="12"/>
      <c r="Y142" s="12"/>
      <c r="AA142" s="12"/>
      <c r="AC142" s="12"/>
      <c r="AE142" s="12"/>
      <c r="AG142" s="12"/>
      <c r="AI142" s="12"/>
      <c r="AK142" s="12"/>
      <c r="AM142" s="12"/>
      <c r="AO142" s="12"/>
      <c r="AQ142" s="12"/>
      <c r="AS142" s="12"/>
      <c r="AU142" s="12"/>
      <c r="AW142" s="12"/>
    </row>
    <row r="143" spans="15:49" ht="12.75">
      <c r="O143" s="12"/>
      <c r="Q143" s="12"/>
      <c r="S143" s="12"/>
      <c r="U143" s="12"/>
      <c r="W143" s="12"/>
      <c r="Y143" s="12"/>
      <c r="AA143" s="12"/>
      <c r="AC143" s="12"/>
      <c r="AE143" s="12"/>
      <c r="AG143" s="12"/>
      <c r="AI143" s="12"/>
      <c r="AK143" s="12"/>
      <c r="AM143" s="12"/>
      <c r="AO143" s="12"/>
      <c r="AQ143" s="12"/>
      <c r="AS143" s="12"/>
      <c r="AU143" s="12"/>
      <c r="AW143" s="12"/>
    </row>
    <row r="144" spans="15:49" ht="12.75">
      <c r="O144" s="12"/>
      <c r="Q144" s="12"/>
      <c r="S144" s="12"/>
      <c r="U144" s="12"/>
      <c r="W144" s="12"/>
      <c r="Y144" s="12"/>
      <c r="AA144" s="12"/>
      <c r="AC144" s="12"/>
      <c r="AE144" s="12"/>
      <c r="AG144" s="12"/>
      <c r="AI144" s="12"/>
      <c r="AK144" s="12"/>
      <c r="AM144" s="12"/>
      <c r="AO144" s="12"/>
      <c r="AQ144" s="12"/>
      <c r="AS144" s="12"/>
      <c r="AU144" s="12"/>
      <c r="AW144" s="12"/>
    </row>
    <row r="145" spans="15:49" ht="12.75">
      <c r="O145" s="12"/>
      <c r="Q145" s="12"/>
      <c r="S145" s="12"/>
      <c r="U145" s="12"/>
      <c r="W145" s="12"/>
      <c r="Y145" s="12"/>
      <c r="AA145" s="12"/>
      <c r="AC145" s="12"/>
      <c r="AE145" s="12"/>
      <c r="AG145" s="12"/>
      <c r="AI145" s="12"/>
      <c r="AK145" s="12"/>
      <c r="AM145" s="12"/>
      <c r="AO145" s="12"/>
      <c r="AQ145" s="12"/>
      <c r="AS145" s="12"/>
      <c r="AU145" s="12"/>
      <c r="AW145" s="12"/>
    </row>
    <row r="146" spans="15:49" ht="12.75">
      <c r="O146" s="12"/>
      <c r="Q146" s="12"/>
      <c r="S146" s="12"/>
      <c r="U146" s="12"/>
      <c r="W146" s="12"/>
      <c r="Y146" s="12"/>
      <c r="AA146" s="12"/>
      <c r="AC146" s="12"/>
      <c r="AE146" s="12"/>
      <c r="AG146" s="12"/>
      <c r="AI146" s="12"/>
      <c r="AK146" s="12"/>
      <c r="AM146" s="12"/>
      <c r="AO146" s="12"/>
      <c r="AQ146" s="12"/>
      <c r="AS146" s="12"/>
      <c r="AU146" s="12"/>
      <c r="AW146" s="12"/>
    </row>
    <row r="147" spans="15:49" ht="12.75">
      <c r="O147" s="12"/>
      <c r="Q147" s="12"/>
      <c r="S147" s="12"/>
      <c r="U147" s="12"/>
      <c r="W147" s="12"/>
      <c r="Y147" s="12"/>
      <c r="AA147" s="12"/>
      <c r="AC147" s="12"/>
      <c r="AE147" s="12"/>
      <c r="AG147" s="12"/>
      <c r="AI147" s="12"/>
      <c r="AK147" s="12"/>
      <c r="AM147" s="12"/>
      <c r="AO147" s="12"/>
      <c r="AQ147" s="12"/>
      <c r="AS147" s="12"/>
      <c r="AU147" s="12"/>
      <c r="AW147" s="12"/>
    </row>
    <row r="148" spans="15:49" ht="12.75">
      <c r="O148" s="12"/>
      <c r="Q148" s="12"/>
      <c r="S148" s="12"/>
      <c r="U148" s="12"/>
      <c r="W148" s="12"/>
      <c r="Y148" s="12"/>
      <c r="AA148" s="12"/>
      <c r="AC148" s="12"/>
      <c r="AE148" s="12"/>
      <c r="AG148" s="12"/>
      <c r="AI148" s="12"/>
      <c r="AK148" s="12"/>
      <c r="AM148" s="12"/>
      <c r="AO148" s="12"/>
      <c r="AQ148" s="12"/>
      <c r="AS148" s="12"/>
      <c r="AU148" s="12"/>
      <c r="AW148" s="12"/>
    </row>
    <row r="149" spans="15:49" ht="12.75">
      <c r="O149" s="12"/>
      <c r="Q149" s="12"/>
      <c r="S149" s="12"/>
      <c r="U149" s="12"/>
      <c r="W149" s="12"/>
      <c r="Y149" s="12"/>
      <c r="AA149" s="12"/>
      <c r="AC149" s="12"/>
      <c r="AE149" s="12"/>
      <c r="AG149" s="12"/>
      <c r="AI149" s="12"/>
      <c r="AK149" s="12"/>
      <c r="AM149" s="12"/>
      <c r="AO149" s="12"/>
      <c r="AQ149" s="12"/>
      <c r="AS149" s="12"/>
      <c r="AU149" s="12"/>
      <c r="AW149" s="12"/>
    </row>
    <row r="150" spans="15:49" ht="12.75">
      <c r="O150" s="12"/>
      <c r="Q150" s="12"/>
      <c r="S150" s="12"/>
      <c r="U150" s="12"/>
      <c r="W150" s="12"/>
      <c r="Y150" s="12"/>
      <c r="AA150" s="12"/>
      <c r="AC150" s="12"/>
      <c r="AE150" s="12"/>
      <c r="AG150" s="12"/>
      <c r="AI150" s="12"/>
      <c r="AK150" s="12"/>
      <c r="AM150" s="12"/>
      <c r="AO150" s="12"/>
      <c r="AQ150" s="12"/>
      <c r="AS150" s="12"/>
      <c r="AU150" s="12"/>
      <c r="AW150" s="12"/>
    </row>
    <row r="151" spans="15:49" ht="12.75">
      <c r="O151" s="12"/>
      <c r="Q151" s="12"/>
      <c r="S151" s="12"/>
      <c r="U151" s="12"/>
      <c r="W151" s="12"/>
      <c r="Y151" s="12"/>
      <c r="AA151" s="12"/>
      <c r="AC151" s="12"/>
      <c r="AE151" s="12"/>
      <c r="AG151" s="12"/>
      <c r="AI151" s="12"/>
      <c r="AK151" s="12"/>
      <c r="AM151" s="12"/>
      <c r="AO151" s="12"/>
      <c r="AQ151" s="12"/>
      <c r="AS151" s="12"/>
      <c r="AU151" s="12"/>
      <c r="AW151" s="12"/>
    </row>
    <row r="152" spans="15:49" ht="12.75">
      <c r="O152" s="12"/>
      <c r="Q152" s="12"/>
      <c r="S152" s="12"/>
      <c r="U152" s="12"/>
      <c r="W152" s="12"/>
      <c r="Y152" s="12"/>
      <c r="AA152" s="12"/>
      <c r="AC152" s="12"/>
      <c r="AE152" s="12"/>
      <c r="AG152" s="12"/>
      <c r="AI152" s="12"/>
      <c r="AK152" s="12"/>
      <c r="AM152" s="12"/>
      <c r="AO152" s="12"/>
      <c r="AQ152" s="12"/>
      <c r="AS152" s="12"/>
      <c r="AU152" s="12"/>
      <c r="AW152" s="12"/>
    </row>
    <row r="153" spans="15:49" ht="12.75">
      <c r="O153" s="12"/>
      <c r="Q153" s="12"/>
      <c r="S153" s="12"/>
      <c r="U153" s="12"/>
      <c r="W153" s="12"/>
      <c r="Y153" s="12"/>
      <c r="AA153" s="12"/>
      <c r="AC153" s="12"/>
      <c r="AE153" s="12"/>
      <c r="AG153" s="12"/>
      <c r="AI153" s="12"/>
      <c r="AK153" s="12"/>
      <c r="AM153" s="12"/>
      <c r="AO153" s="12"/>
      <c r="AQ153" s="12"/>
      <c r="AS153" s="12"/>
      <c r="AU153" s="12"/>
      <c r="AW153" s="12"/>
    </row>
    <row r="154" spans="15:49" ht="12.75">
      <c r="O154" s="12"/>
      <c r="Q154" s="12"/>
      <c r="S154" s="12"/>
      <c r="U154" s="12"/>
      <c r="W154" s="12"/>
      <c r="Y154" s="12"/>
      <c r="AA154" s="12"/>
      <c r="AC154" s="12"/>
      <c r="AE154" s="12"/>
      <c r="AG154" s="12"/>
      <c r="AI154" s="12"/>
      <c r="AK154" s="12"/>
      <c r="AM154" s="12"/>
      <c r="AO154" s="12"/>
      <c r="AQ154" s="12"/>
      <c r="AS154" s="12"/>
      <c r="AU154" s="12"/>
      <c r="AW154" s="12"/>
    </row>
    <row r="155" spans="15:49" ht="12.75">
      <c r="O155" s="12"/>
      <c r="Q155" s="12"/>
      <c r="S155" s="12"/>
      <c r="U155" s="12"/>
      <c r="W155" s="12"/>
      <c r="Y155" s="12"/>
      <c r="AA155" s="12"/>
      <c r="AC155" s="12"/>
      <c r="AE155" s="12"/>
      <c r="AG155" s="12"/>
      <c r="AI155" s="12"/>
      <c r="AK155" s="12"/>
      <c r="AM155" s="12"/>
      <c r="AO155" s="12"/>
      <c r="AQ155" s="12"/>
      <c r="AS155" s="12"/>
      <c r="AU155" s="12"/>
      <c r="AW155" s="12"/>
    </row>
    <row r="156" spans="15:49" ht="12.75">
      <c r="O156" s="12"/>
      <c r="Q156" s="12"/>
      <c r="S156" s="12"/>
      <c r="U156" s="12"/>
      <c r="W156" s="12"/>
      <c r="Y156" s="12"/>
      <c r="AA156" s="12"/>
      <c r="AC156" s="12"/>
      <c r="AE156" s="12"/>
      <c r="AG156" s="12"/>
      <c r="AI156" s="12"/>
      <c r="AK156" s="12"/>
      <c r="AM156" s="12"/>
      <c r="AO156" s="12"/>
      <c r="AQ156" s="12"/>
      <c r="AS156" s="12"/>
      <c r="AU156" s="12"/>
      <c r="AW156" s="12"/>
    </row>
    <row r="157" spans="15:49" ht="12.75">
      <c r="O157" s="12"/>
      <c r="Q157" s="12"/>
      <c r="S157" s="12"/>
      <c r="U157" s="12"/>
      <c r="W157" s="12"/>
      <c r="Y157" s="12"/>
      <c r="AA157" s="12"/>
      <c r="AC157" s="12"/>
      <c r="AE157" s="12"/>
      <c r="AG157" s="12"/>
      <c r="AI157" s="12"/>
      <c r="AK157" s="12"/>
      <c r="AM157" s="12"/>
      <c r="AO157" s="12"/>
      <c r="AQ157" s="12"/>
      <c r="AS157" s="12"/>
      <c r="AU157" s="12"/>
      <c r="AW157" s="12"/>
    </row>
    <row r="158" spans="15:49" ht="12.75">
      <c r="O158" s="12"/>
      <c r="Q158" s="12"/>
      <c r="S158" s="12"/>
      <c r="U158" s="12"/>
      <c r="W158" s="12"/>
      <c r="Y158" s="12"/>
      <c r="AA158" s="12"/>
      <c r="AC158" s="12"/>
      <c r="AE158" s="12"/>
      <c r="AG158" s="12"/>
      <c r="AI158" s="12"/>
      <c r="AK158" s="12"/>
      <c r="AM158" s="12"/>
      <c r="AO158" s="12"/>
      <c r="AQ158" s="12"/>
      <c r="AS158" s="12"/>
      <c r="AU158" s="12"/>
      <c r="AW158" s="12"/>
    </row>
    <row r="159" spans="15:49" ht="12.75">
      <c r="O159" s="12"/>
      <c r="Q159" s="12"/>
      <c r="S159" s="12"/>
      <c r="U159" s="12"/>
      <c r="W159" s="12"/>
      <c r="Y159" s="12"/>
      <c r="AA159" s="12"/>
      <c r="AC159" s="12"/>
      <c r="AE159" s="12"/>
      <c r="AG159" s="12"/>
      <c r="AI159" s="12"/>
      <c r="AK159" s="12"/>
      <c r="AM159" s="12"/>
      <c r="AO159" s="12"/>
      <c r="AQ159" s="12"/>
      <c r="AS159" s="12"/>
      <c r="AU159" s="12"/>
      <c r="AW159" s="12"/>
    </row>
    <row r="160" spans="15:49" ht="12.75">
      <c r="O160" s="12"/>
      <c r="Q160" s="12"/>
      <c r="S160" s="12"/>
      <c r="U160" s="12"/>
      <c r="W160" s="12"/>
      <c r="Y160" s="12"/>
      <c r="AA160" s="12"/>
      <c r="AC160" s="12"/>
      <c r="AE160" s="12"/>
      <c r="AG160" s="12"/>
      <c r="AI160" s="12"/>
      <c r="AK160" s="12"/>
      <c r="AM160" s="12"/>
      <c r="AO160" s="12"/>
      <c r="AQ160" s="12"/>
      <c r="AS160" s="12"/>
      <c r="AU160" s="12"/>
      <c r="AW160" s="12"/>
    </row>
    <row r="161" spans="15:49" ht="12.75">
      <c r="O161" s="12"/>
      <c r="Q161" s="12"/>
      <c r="S161" s="12"/>
      <c r="U161" s="12"/>
      <c r="W161" s="12"/>
      <c r="Y161" s="12"/>
      <c r="AA161" s="12"/>
      <c r="AC161" s="12"/>
      <c r="AE161" s="12"/>
      <c r="AG161" s="12"/>
      <c r="AI161" s="12"/>
      <c r="AK161" s="12"/>
      <c r="AM161" s="12"/>
      <c r="AO161" s="12"/>
      <c r="AQ161" s="12"/>
      <c r="AS161" s="12"/>
      <c r="AU161" s="12"/>
      <c r="AW161" s="12"/>
    </row>
    <row r="162" spans="15:49" ht="12.75">
      <c r="O162" s="12"/>
      <c r="Q162" s="12"/>
      <c r="S162" s="12"/>
      <c r="U162" s="12"/>
      <c r="W162" s="12"/>
      <c r="Y162" s="12"/>
      <c r="AA162" s="12"/>
      <c r="AC162" s="12"/>
      <c r="AE162" s="12"/>
      <c r="AG162" s="12"/>
      <c r="AI162" s="12"/>
      <c r="AK162" s="12"/>
      <c r="AM162" s="12"/>
      <c r="AO162" s="12"/>
      <c r="AQ162" s="12"/>
      <c r="AS162" s="12"/>
      <c r="AU162" s="12"/>
      <c r="AW162" s="12"/>
    </row>
    <row r="163" spans="15:49" ht="12.75">
      <c r="O163" s="12"/>
      <c r="Q163" s="12"/>
      <c r="S163" s="12"/>
      <c r="U163" s="12"/>
      <c r="W163" s="12"/>
      <c r="Y163" s="12"/>
      <c r="AA163" s="12"/>
      <c r="AC163" s="12"/>
      <c r="AE163" s="12"/>
      <c r="AG163" s="12"/>
      <c r="AI163" s="12"/>
      <c r="AK163" s="12"/>
      <c r="AM163" s="12"/>
      <c r="AO163" s="12"/>
      <c r="AQ163" s="12"/>
      <c r="AS163" s="12"/>
      <c r="AU163" s="12"/>
      <c r="AW163" s="12"/>
    </row>
    <row r="164" spans="15:49" ht="12.75">
      <c r="O164" s="12"/>
      <c r="Q164" s="12"/>
      <c r="S164" s="12"/>
      <c r="U164" s="12"/>
      <c r="W164" s="12"/>
      <c r="Y164" s="12"/>
      <c r="AA164" s="12"/>
      <c r="AC164" s="12"/>
      <c r="AE164" s="12"/>
      <c r="AG164" s="12"/>
      <c r="AI164" s="12"/>
      <c r="AK164" s="12"/>
      <c r="AM164" s="12"/>
      <c r="AO164" s="12"/>
      <c r="AQ164" s="12"/>
      <c r="AS164" s="12"/>
      <c r="AU164" s="12"/>
      <c r="AW164" s="12"/>
    </row>
    <row r="165" spans="15:49" ht="12.75">
      <c r="O165" s="12"/>
      <c r="Q165" s="12"/>
      <c r="S165" s="12"/>
      <c r="U165" s="12"/>
      <c r="W165" s="12"/>
      <c r="Y165" s="12"/>
      <c r="AA165" s="12"/>
      <c r="AC165" s="12"/>
      <c r="AE165" s="12"/>
      <c r="AG165" s="12"/>
      <c r="AI165" s="12"/>
      <c r="AK165" s="12"/>
      <c r="AM165" s="12"/>
      <c r="AO165" s="12"/>
      <c r="AQ165" s="12"/>
      <c r="AS165" s="12"/>
      <c r="AU165" s="12"/>
      <c r="AW165" s="12"/>
    </row>
    <row r="166" spans="15:49" ht="12.75">
      <c r="O166" s="12"/>
      <c r="Q166" s="12"/>
      <c r="S166" s="12"/>
      <c r="U166" s="12"/>
      <c r="W166" s="12"/>
      <c r="Y166" s="12"/>
      <c r="AA166" s="12"/>
      <c r="AC166" s="12"/>
      <c r="AE166" s="12"/>
      <c r="AG166" s="12"/>
      <c r="AI166" s="12"/>
      <c r="AK166" s="12"/>
      <c r="AM166" s="12"/>
      <c r="AO166" s="12"/>
      <c r="AQ166" s="12"/>
      <c r="AS166" s="12"/>
      <c r="AU166" s="12"/>
      <c r="AW166" s="12"/>
    </row>
    <row r="167" spans="15:49" ht="12.75">
      <c r="O167" s="12"/>
      <c r="Q167" s="12"/>
      <c r="S167" s="12"/>
      <c r="U167" s="12"/>
      <c r="W167" s="12"/>
      <c r="Y167" s="12"/>
      <c r="AA167" s="12"/>
      <c r="AC167" s="12"/>
      <c r="AE167" s="12"/>
      <c r="AG167" s="12"/>
      <c r="AI167" s="12"/>
      <c r="AK167" s="12"/>
      <c r="AM167" s="12"/>
      <c r="AO167" s="12"/>
      <c r="AQ167" s="12"/>
      <c r="AS167" s="12"/>
      <c r="AU167" s="12"/>
      <c r="AW167" s="12"/>
    </row>
    <row r="168" spans="15:49" ht="12.75">
      <c r="O168" s="12"/>
      <c r="Q168" s="12"/>
      <c r="S168" s="12"/>
      <c r="U168" s="12"/>
      <c r="W168" s="12"/>
      <c r="Y168" s="12"/>
      <c r="AA168" s="12"/>
      <c r="AC168" s="12"/>
      <c r="AE168" s="12"/>
      <c r="AG168" s="12"/>
      <c r="AI168" s="12"/>
      <c r="AK168" s="12"/>
      <c r="AM168" s="12"/>
      <c r="AO168" s="12"/>
      <c r="AQ168" s="12"/>
      <c r="AS168" s="12"/>
      <c r="AU168" s="12"/>
      <c r="AW168" s="12"/>
    </row>
    <row r="169" spans="15:49" ht="12.75">
      <c r="O169" s="12"/>
      <c r="Q169" s="12"/>
      <c r="S169" s="12"/>
      <c r="U169" s="12"/>
      <c r="W169" s="12"/>
      <c r="Y169" s="12"/>
      <c r="AA169" s="12"/>
      <c r="AC169" s="12"/>
      <c r="AE169" s="12"/>
      <c r="AG169" s="12"/>
      <c r="AI169" s="12"/>
      <c r="AK169" s="12"/>
      <c r="AM169" s="12"/>
      <c r="AO169" s="12"/>
      <c r="AQ169" s="12"/>
      <c r="AS169" s="12"/>
      <c r="AU169" s="12"/>
      <c r="AW169" s="12"/>
    </row>
    <row r="170" spans="15:49" ht="12.75">
      <c r="O170" s="12"/>
      <c r="Q170" s="12"/>
      <c r="S170" s="12"/>
      <c r="U170" s="12"/>
      <c r="W170" s="12"/>
      <c r="Y170" s="12"/>
      <c r="AA170" s="12"/>
      <c r="AC170" s="12"/>
      <c r="AE170" s="12"/>
      <c r="AG170" s="12"/>
      <c r="AI170" s="12"/>
      <c r="AK170" s="12"/>
      <c r="AM170" s="12"/>
      <c r="AO170" s="12"/>
      <c r="AQ170" s="12"/>
      <c r="AS170" s="12"/>
      <c r="AU170" s="12"/>
      <c r="AW170" s="12"/>
    </row>
    <row r="171" spans="15:49" ht="12.75">
      <c r="O171" s="12"/>
      <c r="Q171" s="12"/>
      <c r="S171" s="12"/>
      <c r="U171" s="12"/>
      <c r="W171" s="12"/>
      <c r="Y171" s="12"/>
      <c r="AA171" s="12"/>
      <c r="AC171" s="12"/>
      <c r="AE171" s="12"/>
      <c r="AG171" s="12"/>
      <c r="AI171" s="12"/>
      <c r="AK171" s="12"/>
      <c r="AM171" s="12"/>
      <c r="AO171" s="12"/>
      <c r="AQ171" s="12"/>
      <c r="AS171" s="12"/>
      <c r="AU171" s="12"/>
      <c r="AW171" s="12"/>
    </row>
    <row r="172" spans="15:49" ht="12.75">
      <c r="O172" s="12"/>
      <c r="Q172" s="12"/>
      <c r="S172" s="12"/>
      <c r="U172" s="12"/>
      <c r="W172" s="12"/>
      <c r="Y172" s="12"/>
      <c r="AA172" s="12"/>
      <c r="AC172" s="12"/>
      <c r="AE172" s="12"/>
      <c r="AG172" s="12"/>
      <c r="AI172" s="12"/>
      <c r="AK172" s="12"/>
      <c r="AM172" s="12"/>
      <c r="AO172" s="12"/>
      <c r="AQ172" s="12"/>
      <c r="AS172" s="12"/>
      <c r="AU172" s="12"/>
      <c r="AW172" s="12"/>
    </row>
    <row r="173" spans="15:49" ht="12.75">
      <c r="O173" s="12"/>
      <c r="Q173" s="12"/>
      <c r="S173" s="12"/>
      <c r="U173" s="12"/>
      <c r="W173" s="12"/>
      <c r="Y173" s="12"/>
      <c r="AA173" s="12"/>
      <c r="AC173" s="12"/>
      <c r="AE173" s="12"/>
      <c r="AG173" s="12"/>
      <c r="AI173" s="12"/>
      <c r="AK173" s="12"/>
      <c r="AM173" s="12"/>
      <c r="AO173" s="12"/>
      <c r="AQ173" s="12"/>
      <c r="AS173" s="12"/>
      <c r="AU173" s="12"/>
      <c r="AW173" s="12"/>
    </row>
    <row r="174" spans="15:49" ht="12.75">
      <c r="O174" s="12"/>
      <c r="Q174" s="12"/>
      <c r="S174" s="12"/>
      <c r="U174" s="12"/>
      <c r="W174" s="12"/>
      <c r="Y174" s="12"/>
      <c r="AA174" s="12"/>
      <c r="AC174" s="12"/>
      <c r="AE174" s="12"/>
      <c r="AG174" s="12"/>
      <c r="AI174" s="12"/>
      <c r="AK174" s="12"/>
      <c r="AM174" s="12"/>
      <c r="AO174" s="12"/>
      <c r="AQ174" s="12"/>
      <c r="AS174" s="12"/>
      <c r="AU174" s="12"/>
      <c r="AW174" s="12"/>
    </row>
    <row r="175" spans="15:49" ht="12.75">
      <c r="O175" s="12"/>
      <c r="Q175" s="12"/>
      <c r="S175" s="12"/>
      <c r="U175" s="12"/>
      <c r="W175" s="12"/>
      <c r="Y175" s="12"/>
      <c r="AA175" s="12"/>
      <c r="AC175" s="12"/>
      <c r="AE175" s="12"/>
      <c r="AG175" s="12"/>
      <c r="AI175" s="12"/>
      <c r="AK175" s="12"/>
      <c r="AM175" s="12"/>
      <c r="AO175" s="12"/>
      <c r="AQ175" s="12"/>
      <c r="AS175" s="12"/>
      <c r="AU175" s="12"/>
      <c r="AW175" s="12"/>
    </row>
    <row r="176" spans="15:49" ht="12.75">
      <c r="O176" s="12"/>
      <c r="Q176" s="12"/>
      <c r="S176" s="12"/>
      <c r="U176" s="12"/>
      <c r="W176" s="12"/>
      <c r="Y176" s="12"/>
      <c r="AA176" s="12"/>
      <c r="AC176" s="12"/>
      <c r="AE176" s="12"/>
      <c r="AG176" s="12"/>
      <c r="AI176" s="12"/>
      <c r="AK176" s="12"/>
      <c r="AM176" s="12"/>
      <c r="AO176" s="12"/>
      <c r="AQ176" s="12"/>
      <c r="AS176" s="12"/>
      <c r="AU176" s="12"/>
      <c r="AW176" s="12"/>
    </row>
    <row r="177" spans="15:49" ht="12.75">
      <c r="O177" s="12"/>
      <c r="Q177" s="12"/>
      <c r="S177" s="12"/>
      <c r="U177" s="12"/>
      <c r="W177" s="12"/>
      <c r="Y177" s="12"/>
      <c r="AA177" s="12"/>
      <c r="AC177" s="12"/>
      <c r="AE177" s="12"/>
      <c r="AG177" s="12"/>
      <c r="AI177" s="12"/>
      <c r="AK177" s="12"/>
      <c r="AM177" s="12"/>
      <c r="AO177" s="12"/>
      <c r="AQ177" s="12"/>
      <c r="AS177" s="12"/>
      <c r="AU177" s="12"/>
      <c r="AW177" s="12"/>
    </row>
    <row r="178" spans="15:49" ht="12.75">
      <c r="O178" s="12"/>
      <c r="Q178" s="12"/>
      <c r="S178" s="12"/>
      <c r="U178" s="12"/>
      <c r="W178" s="12"/>
      <c r="Y178" s="12"/>
      <c r="AA178" s="12"/>
      <c r="AC178" s="12"/>
      <c r="AE178" s="12"/>
      <c r="AG178" s="12"/>
      <c r="AI178" s="12"/>
      <c r="AK178" s="12"/>
      <c r="AM178" s="12"/>
      <c r="AO178" s="12"/>
      <c r="AQ178" s="12"/>
      <c r="AS178" s="12"/>
      <c r="AU178" s="12"/>
      <c r="AW178" s="12"/>
    </row>
    <row r="179" spans="15:49" ht="12.75">
      <c r="O179" s="12"/>
      <c r="Q179" s="12"/>
      <c r="S179" s="12"/>
      <c r="U179" s="12"/>
      <c r="W179" s="12"/>
      <c r="Y179" s="12"/>
      <c r="AA179" s="12"/>
      <c r="AC179" s="12"/>
      <c r="AE179" s="12"/>
      <c r="AG179" s="12"/>
      <c r="AI179" s="12"/>
      <c r="AK179" s="12"/>
      <c r="AM179" s="12"/>
      <c r="AO179" s="12"/>
      <c r="AQ179" s="12"/>
      <c r="AS179" s="12"/>
      <c r="AU179" s="12"/>
      <c r="AW179" s="12"/>
    </row>
    <row r="180" spans="15:49" ht="12.75">
      <c r="O180" s="12"/>
      <c r="Q180" s="12"/>
      <c r="S180" s="12"/>
      <c r="U180" s="12"/>
      <c r="W180" s="12"/>
      <c r="Y180" s="12"/>
      <c r="AA180" s="12"/>
      <c r="AC180" s="12"/>
      <c r="AE180" s="12"/>
      <c r="AG180" s="12"/>
      <c r="AI180" s="12"/>
      <c r="AK180" s="12"/>
      <c r="AM180" s="12"/>
      <c r="AO180" s="12"/>
      <c r="AQ180" s="12"/>
      <c r="AS180" s="12"/>
      <c r="AU180" s="12"/>
      <c r="AW180" s="12"/>
    </row>
    <row r="181" spans="15:49" ht="12.75">
      <c r="O181" s="12"/>
      <c r="Q181" s="12"/>
      <c r="S181" s="12"/>
      <c r="U181" s="12"/>
      <c r="W181" s="12"/>
      <c r="Y181" s="12"/>
      <c r="AA181" s="12"/>
      <c r="AC181" s="12"/>
      <c r="AE181" s="12"/>
      <c r="AG181" s="12"/>
      <c r="AI181" s="12"/>
      <c r="AK181" s="12"/>
      <c r="AM181" s="12"/>
      <c r="AO181" s="12"/>
      <c r="AQ181" s="12"/>
      <c r="AS181" s="12"/>
      <c r="AU181" s="12"/>
      <c r="AW181" s="12"/>
    </row>
    <row r="182" spans="15:49" ht="12.75">
      <c r="O182" s="12"/>
      <c r="Q182" s="12"/>
      <c r="S182" s="12"/>
      <c r="U182" s="12"/>
      <c r="W182" s="12"/>
      <c r="Y182" s="12"/>
      <c r="AA182" s="12"/>
      <c r="AC182" s="12"/>
      <c r="AE182" s="12"/>
      <c r="AG182" s="12"/>
      <c r="AI182" s="12"/>
      <c r="AK182" s="12"/>
      <c r="AM182" s="12"/>
      <c r="AO182" s="12"/>
      <c r="AQ182" s="12"/>
      <c r="AS182" s="12"/>
      <c r="AU182" s="12"/>
      <c r="AW182" s="12"/>
    </row>
    <row r="183" spans="15:49" ht="12.75">
      <c r="O183" s="12"/>
      <c r="Q183" s="12"/>
      <c r="S183" s="12"/>
      <c r="U183" s="12"/>
      <c r="W183" s="12"/>
      <c r="Y183" s="12"/>
      <c r="AA183" s="12"/>
      <c r="AC183" s="12"/>
      <c r="AE183" s="12"/>
      <c r="AG183" s="12"/>
      <c r="AI183" s="12"/>
      <c r="AK183" s="12"/>
      <c r="AM183" s="12"/>
      <c r="AO183" s="12"/>
      <c r="AQ183" s="12"/>
      <c r="AS183" s="12"/>
      <c r="AU183" s="12"/>
      <c r="AW183" s="12"/>
    </row>
    <row r="184" spans="15:49" ht="12.75">
      <c r="O184" s="12"/>
      <c r="Q184" s="12"/>
      <c r="S184" s="12"/>
      <c r="U184" s="12"/>
      <c r="W184" s="12"/>
      <c r="Y184" s="12"/>
      <c r="AA184" s="12"/>
      <c r="AC184" s="12"/>
      <c r="AE184" s="12"/>
      <c r="AG184" s="12"/>
      <c r="AI184" s="12"/>
      <c r="AK184" s="12"/>
      <c r="AM184" s="12"/>
      <c r="AO184" s="12"/>
      <c r="AQ184" s="12"/>
      <c r="AS184" s="12"/>
      <c r="AU184" s="12"/>
      <c r="AW184" s="12"/>
    </row>
    <row r="185" spans="15:49" ht="12.75">
      <c r="O185" s="12"/>
      <c r="Q185" s="12"/>
      <c r="S185" s="12"/>
      <c r="U185" s="12"/>
      <c r="W185" s="12"/>
      <c r="Y185" s="12"/>
      <c r="AA185" s="12"/>
      <c r="AC185" s="12"/>
      <c r="AE185" s="12"/>
      <c r="AG185" s="12"/>
      <c r="AI185" s="12"/>
      <c r="AK185" s="12"/>
      <c r="AM185" s="12"/>
      <c r="AO185" s="12"/>
      <c r="AQ185" s="12"/>
      <c r="AS185" s="12"/>
      <c r="AU185" s="12"/>
      <c r="AW185" s="12"/>
    </row>
    <row r="186" spans="15:49" ht="12.75">
      <c r="O186" s="12"/>
      <c r="Q186" s="12"/>
      <c r="S186" s="12"/>
      <c r="U186" s="12"/>
      <c r="W186" s="12"/>
      <c r="Y186" s="12"/>
      <c r="AA186" s="12"/>
      <c r="AC186" s="12"/>
      <c r="AE186" s="12"/>
      <c r="AG186" s="12"/>
      <c r="AI186" s="12"/>
      <c r="AK186" s="12"/>
      <c r="AM186" s="12"/>
      <c r="AO186" s="12"/>
      <c r="AQ186" s="12"/>
      <c r="AS186" s="12"/>
      <c r="AU186" s="12"/>
      <c r="AW186" s="12"/>
    </row>
    <row r="187" spans="15:49" ht="12.75">
      <c r="O187" s="12"/>
      <c r="Q187" s="12"/>
      <c r="S187" s="12"/>
      <c r="U187" s="12"/>
      <c r="W187" s="12"/>
      <c r="Y187" s="12"/>
      <c r="AA187" s="12"/>
      <c r="AC187" s="12"/>
      <c r="AE187" s="12"/>
      <c r="AG187" s="12"/>
      <c r="AI187" s="12"/>
      <c r="AK187" s="12"/>
      <c r="AM187" s="12"/>
      <c r="AO187" s="12"/>
      <c r="AQ187" s="12"/>
      <c r="AS187" s="12"/>
      <c r="AU187" s="12"/>
      <c r="AW187" s="12"/>
    </row>
    <row r="188" spans="15:49" ht="12.75">
      <c r="O188" s="12"/>
      <c r="Q188" s="12"/>
      <c r="S188" s="12"/>
      <c r="U188" s="12"/>
      <c r="W188" s="12"/>
      <c r="Y188" s="12"/>
      <c r="AA188" s="12"/>
      <c r="AC188" s="12"/>
      <c r="AE188" s="12"/>
      <c r="AG188" s="12"/>
      <c r="AI188" s="12"/>
      <c r="AK188" s="12"/>
      <c r="AM188" s="12"/>
      <c r="AO188" s="12"/>
      <c r="AQ188" s="12"/>
      <c r="AS188" s="12"/>
      <c r="AU188" s="12"/>
      <c r="AW188" s="12"/>
    </row>
    <row r="189" spans="15:49" ht="12.75">
      <c r="O189" s="12"/>
      <c r="Q189" s="12"/>
      <c r="S189" s="12"/>
      <c r="U189" s="12"/>
      <c r="W189" s="12"/>
      <c r="Y189" s="12"/>
      <c r="AA189" s="12"/>
      <c r="AC189" s="12"/>
      <c r="AE189" s="12"/>
      <c r="AG189" s="12"/>
      <c r="AI189" s="12"/>
      <c r="AK189" s="12"/>
      <c r="AM189" s="12"/>
      <c r="AO189" s="12"/>
      <c r="AQ189" s="12"/>
      <c r="AS189" s="12"/>
      <c r="AU189" s="12"/>
      <c r="AW189" s="12"/>
    </row>
    <row r="190" spans="15:49" ht="12.75">
      <c r="O190" s="12"/>
      <c r="Q190" s="12"/>
      <c r="S190" s="12"/>
      <c r="U190" s="12"/>
      <c r="W190" s="12"/>
      <c r="Y190" s="12"/>
      <c r="AA190" s="12"/>
      <c r="AC190" s="12"/>
      <c r="AE190" s="12"/>
      <c r="AG190" s="12"/>
      <c r="AI190" s="12"/>
      <c r="AK190" s="12"/>
      <c r="AM190" s="12"/>
      <c r="AO190" s="12"/>
      <c r="AQ190" s="12"/>
      <c r="AS190" s="12"/>
      <c r="AU190" s="12"/>
      <c r="AW190" s="12"/>
    </row>
    <row r="191" spans="15:49" ht="12.75">
      <c r="O191" s="12"/>
      <c r="Q191" s="12"/>
      <c r="S191" s="12"/>
      <c r="U191" s="12"/>
      <c r="W191" s="12"/>
      <c r="Y191" s="12"/>
      <c r="AA191" s="12"/>
      <c r="AC191" s="12"/>
      <c r="AE191" s="12"/>
      <c r="AG191" s="12"/>
      <c r="AI191" s="12"/>
      <c r="AK191" s="12"/>
      <c r="AM191" s="12"/>
      <c r="AO191" s="12"/>
      <c r="AQ191" s="12"/>
      <c r="AS191" s="12"/>
      <c r="AU191" s="12"/>
      <c r="AW191" s="12"/>
    </row>
    <row r="192" spans="15:49" ht="12.75">
      <c r="O192" s="12"/>
      <c r="Q192" s="12"/>
      <c r="S192" s="12"/>
      <c r="U192" s="12"/>
      <c r="W192" s="12"/>
      <c r="Y192" s="12"/>
      <c r="AA192" s="12"/>
      <c r="AC192" s="12"/>
      <c r="AE192" s="12"/>
      <c r="AG192" s="12"/>
      <c r="AI192" s="12"/>
      <c r="AK192" s="12"/>
      <c r="AM192" s="12"/>
      <c r="AO192" s="12"/>
      <c r="AQ192" s="12"/>
      <c r="AS192" s="12"/>
      <c r="AU192" s="12"/>
      <c r="AW192" s="12"/>
    </row>
    <row r="193" spans="15:49" ht="12.75">
      <c r="O193" s="12"/>
      <c r="Q193" s="12"/>
      <c r="S193" s="12"/>
      <c r="U193" s="12"/>
      <c r="W193" s="12"/>
      <c r="Y193" s="12"/>
      <c r="AA193" s="12"/>
      <c r="AC193" s="12"/>
      <c r="AE193" s="12"/>
      <c r="AG193" s="12"/>
      <c r="AI193" s="12"/>
      <c r="AK193" s="12"/>
      <c r="AM193" s="12"/>
      <c r="AO193" s="12"/>
      <c r="AQ193" s="12"/>
      <c r="AS193" s="12"/>
      <c r="AU193" s="12"/>
      <c r="AW193" s="12"/>
    </row>
    <row r="194" spans="15:49" ht="12.75">
      <c r="O194" s="12"/>
      <c r="Q194" s="12"/>
      <c r="S194" s="12"/>
      <c r="U194" s="12"/>
      <c r="W194" s="12"/>
      <c r="Y194" s="12"/>
      <c r="AA194" s="12"/>
      <c r="AC194" s="12"/>
      <c r="AE194" s="12"/>
      <c r="AG194" s="12"/>
      <c r="AI194" s="12"/>
      <c r="AK194" s="12"/>
      <c r="AM194" s="12"/>
      <c r="AO194" s="12"/>
      <c r="AQ194" s="12"/>
      <c r="AS194" s="12"/>
      <c r="AU194" s="12"/>
      <c r="AW194" s="12"/>
    </row>
    <row r="195" spans="15:49" ht="12.75">
      <c r="O195" s="12"/>
      <c r="Q195" s="12"/>
      <c r="S195" s="12"/>
      <c r="U195" s="12"/>
      <c r="W195" s="12"/>
      <c r="Y195" s="12"/>
      <c r="AA195" s="12"/>
      <c r="AC195" s="12"/>
      <c r="AE195" s="12"/>
      <c r="AG195" s="12"/>
      <c r="AI195" s="12"/>
      <c r="AK195" s="12"/>
      <c r="AM195" s="12"/>
      <c r="AO195" s="12"/>
      <c r="AQ195" s="12"/>
      <c r="AS195" s="12"/>
      <c r="AU195" s="12"/>
      <c r="AW195" s="12"/>
    </row>
    <row r="196" spans="15:49" ht="12.75">
      <c r="O196" s="12"/>
      <c r="Q196" s="12"/>
      <c r="S196" s="12"/>
      <c r="U196" s="12"/>
      <c r="W196" s="12"/>
      <c r="Y196" s="12"/>
      <c r="AA196" s="12"/>
      <c r="AC196" s="12"/>
      <c r="AE196" s="12"/>
      <c r="AG196" s="12"/>
      <c r="AI196" s="12"/>
      <c r="AK196" s="12"/>
      <c r="AM196" s="12"/>
      <c r="AO196" s="12"/>
      <c r="AQ196" s="12"/>
      <c r="AS196" s="12"/>
      <c r="AU196" s="12"/>
      <c r="AW196" s="12"/>
    </row>
    <row r="197" spans="15:49" ht="12.75">
      <c r="O197" s="12"/>
      <c r="Q197" s="12"/>
      <c r="S197" s="12"/>
      <c r="U197" s="12"/>
      <c r="W197" s="12"/>
      <c r="Y197" s="12"/>
      <c r="AA197" s="12"/>
      <c r="AC197" s="12"/>
      <c r="AE197" s="12"/>
      <c r="AG197" s="12"/>
      <c r="AI197" s="12"/>
      <c r="AK197" s="12"/>
      <c r="AM197" s="12"/>
      <c r="AO197" s="12"/>
      <c r="AQ197" s="12"/>
      <c r="AS197" s="12"/>
      <c r="AU197" s="12"/>
      <c r="AW197" s="12"/>
    </row>
    <row r="198" spans="15:49" ht="12.75">
      <c r="O198" s="12"/>
      <c r="Q198" s="12"/>
      <c r="S198" s="12"/>
      <c r="U198" s="12"/>
      <c r="W198" s="12"/>
      <c r="Y198" s="12"/>
      <c r="AA198" s="12"/>
      <c r="AC198" s="12"/>
      <c r="AE198" s="12"/>
      <c r="AG198" s="12"/>
      <c r="AI198" s="12"/>
      <c r="AK198" s="12"/>
      <c r="AM198" s="12"/>
      <c r="AO198" s="12"/>
      <c r="AQ198" s="12"/>
      <c r="AS198" s="12"/>
      <c r="AU198" s="12"/>
      <c r="AW198" s="12"/>
    </row>
    <row r="199" spans="15:49" ht="12.75">
      <c r="O199" s="12"/>
      <c r="Q199" s="12"/>
      <c r="S199" s="12"/>
      <c r="U199" s="12"/>
      <c r="W199" s="12"/>
      <c r="Y199" s="12"/>
      <c r="AA199" s="12"/>
      <c r="AC199" s="12"/>
      <c r="AE199" s="12"/>
      <c r="AG199" s="12"/>
      <c r="AI199" s="12"/>
      <c r="AK199" s="12"/>
      <c r="AM199" s="12"/>
      <c r="AO199" s="12"/>
      <c r="AQ199" s="12"/>
      <c r="AS199" s="12"/>
      <c r="AU199" s="12"/>
      <c r="AW199" s="12"/>
    </row>
    <row r="200" spans="15:49" ht="12.75">
      <c r="O200" s="12"/>
      <c r="Q200" s="12"/>
      <c r="S200" s="12"/>
      <c r="U200" s="12"/>
      <c r="W200" s="12"/>
      <c r="Y200" s="12"/>
      <c r="AA200" s="12"/>
      <c r="AC200" s="12"/>
      <c r="AE200" s="12"/>
      <c r="AG200" s="12"/>
      <c r="AI200" s="12"/>
      <c r="AK200" s="12"/>
      <c r="AM200" s="12"/>
      <c r="AO200" s="12"/>
      <c r="AQ200" s="12"/>
      <c r="AS200" s="12"/>
      <c r="AU200" s="12"/>
      <c r="AW200" s="12"/>
    </row>
    <row r="201" spans="15:49" ht="12.75">
      <c r="O201" s="12"/>
      <c r="Q201" s="12"/>
      <c r="S201" s="12"/>
      <c r="U201" s="12"/>
      <c r="W201" s="12"/>
      <c r="Y201" s="12"/>
      <c r="AA201" s="12"/>
      <c r="AC201" s="12"/>
      <c r="AE201" s="12"/>
      <c r="AG201" s="12"/>
      <c r="AI201" s="12"/>
      <c r="AK201" s="12"/>
      <c r="AM201" s="12"/>
      <c r="AO201" s="12"/>
      <c r="AQ201" s="12"/>
      <c r="AS201" s="12"/>
      <c r="AU201" s="12"/>
      <c r="AW201" s="12"/>
    </row>
    <row r="202" spans="15:49" ht="12.75">
      <c r="O202" s="12"/>
      <c r="Q202" s="12"/>
      <c r="S202" s="12"/>
      <c r="U202" s="12"/>
      <c r="W202" s="12"/>
      <c r="Y202" s="12"/>
      <c r="AA202" s="12"/>
      <c r="AC202" s="12"/>
      <c r="AE202" s="12"/>
      <c r="AG202" s="12"/>
      <c r="AI202" s="12"/>
      <c r="AK202" s="12"/>
      <c r="AM202" s="12"/>
      <c r="AO202" s="12"/>
      <c r="AQ202" s="12"/>
      <c r="AS202" s="12"/>
      <c r="AU202" s="12"/>
      <c r="AW202" s="12"/>
    </row>
    <row r="203" spans="15:49" ht="12.75">
      <c r="O203" s="12"/>
      <c r="Q203" s="12"/>
      <c r="S203" s="12"/>
      <c r="U203" s="12"/>
      <c r="W203" s="12"/>
      <c r="Y203" s="12"/>
      <c r="AA203" s="12"/>
      <c r="AC203" s="12"/>
      <c r="AE203" s="12"/>
      <c r="AG203" s="12"/>
      <c r="AI203" s="12"/>
      <c r="AK203" s="12"/>
      <c r="AM203" s="12"/>
      <c r="AO203" s="12"/>
      <c r="AQ203" s="12"/>
      <c r="AS203" s="12"/>
      <c r="AU203" s="12"/>
      <c r="AW203" s="12"/>
    </row>
    <row r="204" spans="15:49" ht="12.75">
      <c r="O204" s="12"/>
      <c r="Q204" s="12"/>
      <c r="S204" s="12"/>
      <c r="U204" s="12"/>
      <c r="W204" s="12"/>
      <c r="Y204" s="12"/>
      <c r="AA204" s="12"/>
      <c r="AC204" s="12"/>
      <c r="AE204" s="12"/>
      <c r="AG204" s="12"/>
      <c r="AI204" s="12"/>
      <c r="AK204" s="12"/>
      <c r="AM204" s="12"/>
      <c r="AO204" s="12"/>
      <c r="AQ204" s="12"/>
      <c r="AS204" s="12"/>
      <c r="AU204" s="12"/>
      <c r="AW204" s="12"/>
    </row>
    <row r="205" spans="15:49" ht="12.75">
      <c r="O205" s="12"/>
      <c r="Q205" s="12"/>
      <c r="S205" s="12"/>
      <c r="U205" s="12"/>
      <c r="W205" s="12"/>
      <c r="Y205" s="12"/>
      <c r="AA205" s="12"/>
      <c r="AC205" s="12"/>
      <c r="AE205" s="12"/>
      <c r="AG205" s="12"/>
      <c r="AI205" s="12"/>
      <c r="AK205" s="12"/>
      <c r="AM205" s="12"/>
      <c r="AO205" s="12"/>
      <c r="AQ205" s="12"/>
      <c r="AS205" s="12"/>
      <c r="AU205" s="12"/>
      <c r="AW205" s="12"/>
    </row>
    <row r="206" spans="15:49" ht="12.75">
      <c r="O206" s="12"/>
      <c r="Q206" s="12"/>
      <c r="S206" s="12"/>
      <c r="U206" s="12"/>
      <c r="W206" s="12"/>
      <c r="Y206" s="12"/>
      <c r="AA206" s="12"/>
      <c r="AC206" s="12"/>
      <c r="AE206" s="12"/>
      <c r="AG206" s="12"/>
      <c r="AI206" s="12"/>
      <c r="AK206" s="12"/>
      <c r="AM206" s="12"/>
      <c r="AO206" s="12"/>
      <c r="AQ206" s="12"/>
      <c r="AS206" s="12"/>
      <c r="AU206" s="12"/>
      <c r="AW206" s="12"/>
    </row>
    <row r="207" spans="15:49" ht="12.75">
      <c r="O207" s="12"/>
      <c r="Q207" s="12"/>
      <c r="S207" s="12"/>
      <c r="U207" s="12"/>
      <c r="W207" s="12"/>
      <c r="Y207" s="12"/>
      <c r="AA207" s="12"/>
      <c r="AC207" s="12"/>
      <c r="AE207" s="12"/>
      <c r="AG207" s="12"/>
      <c r="AI207" s="12"/>
      <c r="AK207" s="12"/>
      <c r="AM207" s="12"/>
      <c r="AO207" s="12"/>
      <c r="AQ207" s="12"/>
      <c r="AS207" s="12"/>
      <c r="AU207" s="12"/>
      <c r="AW207" s="12"/>
    </row>
    <row r="208" spans="15:49" ht="12.75">
      <c r="O208" s="12"/>
      <c r="Q208" s="12"/>
      <c r="S208" s="12"/>
      <c r="U208" s="12"/>
      <c r="W208" s="12"/>
      <c r="Y208" s="12"/>
      <c r="AA208" s="12"/>
      <c r="AC208" s="12"/>
      <c r="AE208" s="12"/>
      <c r="AG208" s="12"/>
      <c r="AI208" s="12"/>
      <c r="AK208" s="12"/>
      <c r="AM208" s="12"/>
      <c r="AO208" s="12"/>
      <c r="AQ208" s="12"/>
      <c r="AS208" s="12"/>
      <c r="AU208" s="12"/>
      <c r="AW208" s="12"/>
    </row>
    <row r="209" spans="15:49" ht="12.75">
      <c r="O209" s="12"/>
      <c r="Q209" s="12"/>
      <c r="S209" s="12"/>
      <c r="U209" s="12"/>
      <c r="W209" s="12"/>
      <c r="Y209" s="12"/>
      <c r="AA209" s="12"/>
      <c r="AC209" s="12"/>
      <c r="AE209" s="12"/>
      <c r="AG209" s="12"/>
      <c r="AI209" s="12"/>
      <c r="AK209" s="12"/>
      <c r="AM209" s="12"/>
      <c r="AO209" s="12"/>
      <c r="AQ209" s="12"/>
      <c r="AS209" s="12"/>
      <c r="AU209" s="12"/>
      <c r="AW209" s="12"/>
    </row>
    <row r="210" spans="15:49" ht="12.75">
      <c r="O210" s="12"/>
      <c r="Q210" s="12"/>
      <c r="S210" s="12"/>
      <c r="U210" s="12"/>
      <c r="W210" s="12"/>
      <c r="Y210" s="12"/>
      <c r="AA210" s="12"/>
      <c r="AC210" s="12"/>
      <c r="AE210" s="12"/>
      <c r="AG210" s="12"/>
      <c r="AI210" s="12"/>
      <c r="AK210" s="12"/>
      <c r="AM210" s="12"/>
      <c r="AO210" s="12"/>
      <c r="AQ210" s="12"/>
      <c r="AS210" s="12"/>
      <c r="AU210" s="12"/>
      <c r="AW210" s="12"/>
    </row>
    <row r="211" spans="15:49" ht="12.75">
      <c r="O211" s="12"/>
      <c r="Q211" s="12"/>
      <c r="S211" s="12"/>
      <c r="U211" s="12"/>
      <c r="W211" s="12"/>
      <c r="Y211" s="12"/>
      <c r="AA211" s="12"/>
      <c r="AC211" s="12"/>
      <c r="AE211" s="12"/>
      <c r="AG211" s="12"/>
      <c r="AI211" s="12"/>
      <c r="AK211" s="12"/>
      <c r="AM211" s="12"/>
      <c r="AO211" s="12"/>
      <c r="AQ211" s="12"/>
      <c r="AS211" s="12"/>
      <c r="AU211" s="12"/>
      <c r="AW211" s="12"/>
    </row>
    <row r="212" spans="15:49" ht="12.75">
      <c r="O212" s="12"/>
      <c r="Q212" s="12"/>
      <c r="S212" s="12"/>
      <c r="U212" s="12"/>
      <c r="W212" s="12"/>
      <c r="Y212" s="12"/>
      <c r="AA212" s="12"/>
      <c r="AC212" s="12"/>
      <c r="AE212" s="12"/>
      <c r="AG212" s="12"/>
      <c r="AI212" s="12"/>
      <c r="AK212" s="12"/>
      <c r="AM212" s="12"/>
      <c r="AO212" s="12"/>
      <c r="AQ212" s="12"/>
      <c r="AS212" s="12"/>
      <c r="AU212" s="12"/>
      <c r="AW212" s="12"/>
    </row>
    <row r="213" spans="15:49" ht="12.75">
      <c r="O213" s="12"/>
      <c r="Q213" s="12"/>
      <c r="S213" s="12"/>
      <c r="U213" s="12"/>
      <c r="W213" s="12"/>
      <c r="Y213" s="12"/>
      <c r="AA213" s="12"/>
      <c r="AC213" s="12"/>
      <c r="AE213" s="12"/>
      <c r="AG213" s="12"/>
      <c r="AI213" s="12"/>
      <c r="AK213" s="12"/>
      <c r="AM213" s="12"/>
      <c r="AO213" s="12"/>
      <c r="AQ213" s="12"/>
      <c r="AS213" s="12"/>
      <c r="AU213" s="12"/>
      <c r="AW213" s="12"/>
    </row>
    <row r="214" spans="15:49" ht="12.75">
      <c r="O214" s="12"/>
      <c r="Q214" s="12"/>
      <c r="S214" s="12"/>
      <c r="U214" s="12"/>
      <c r="W214" s="12"/>
      <c r="Y214" s="12"/>
      <c r="AA214" s="12"/>
      <c r="AC214" s="12"/>
      <c r="AE214" s="12"/>
      <c r="AG214" s="12"/>
      <c r="AI214" s="12"/>
      <c r="AK214" s="12"/>
      <c r="AM214" s="12"/>
      <c r="AO214" s="12"/>
      <c r="AQ214" s="12"/>
      <c r="AS214" s="12"/>
      <c r="AU214" s="12"/>
      <c r="AW214" s="12"/>
    </row>
    <row r="215" spans="15:49" ht="12.75">
      <c r="O215" s="12"/>
      <c r="Q215" s="12"/>
      <c r="S215" s="12"/>
      <c r="U215" s="12"/>
      <c r="W215" s="12"/>
      <c r="Y215" s="12"/>
      <c r="AA215" s="12"/>
      <c r="AC215" s="12"/>
      <c r="AE215" s="12"/>
      <c r="AG215" s="12"/>
      <c r="AI215" s="12"/>
      <c r="AK215" s="12"/>
      <c r="AM215" s="12"/>
      <c r="AO215" s="12"/>
      <c r="AQ215" s="12"/>
      <c r="AS215" s="12"/>
      <c r="AU215" s="12"/>
      <c r="AW215" s="12"/>
    </row>
    <row r="216" spans="15:49" ht="12.75">
      <c r="O216" s="12"/>
      <c r="Q216" s="12"/>
      <c r="S216" s="12"/>
      <c r="U216" s="12"/>
      <c r="W216" s="12"/>
      <c r="Y216" s="12"/>
      <c r="AA216" s="12"/>
      <c r="AC216" s="12"/>
      <c r="AE216" s="12"/>
      <c r="AG216" s="12"/>
      <c r="AI216" s="12"/>
      <c r="AK216" s="12"/>
      <c r="AM216" s="12"/>
      <c r="AO216" s="12"/>
      <c r="AQ216" s="12"/>
      <c r="AS216" s="12"/>
      <c r="AU216" s="12"/>
      <c r="AW216" s="12"/>
    </row>
    <row r="217" spans="15:49" ht="12.75">
      <c r="O217" s="12"/>
      <c r="Q217" s="12"/>
      <c r="S217" s="12"/>
      <c r="U217" s="12"/>
      <c r="W217" s="12"/>
      <c r="Y217" s="12"/>
      <c r="AA217" s="12"/>
      <c r="AC217" s="12"/>
      <c r="AE217" s="12"/>
      <c r="AG217" s="12"/>
      <c r="AI217" s="12"/>
      <c r="AK217" s="12"/>
      <c r="AM217" s="12"/>
      <c r="AO217" s="12"/>
      <c r="AQ217" s="12"/>
      <c r="AS217" s="12"/>
      <c r="AU217" s="12"/>
      <c r="AW217" s="12"/>
    </row>
    <row r="218" spans="15:49" ht="12.75">
      <c r="O218" s="12"/>
      <c r="Q218" s="12"/>
      <c r="S218" s="12"/>
      <c r="U218" s="12"/>
      <c r="W218" s="12"/>
      <c r="Y218" s="12"/>
      <c r="AA218" s="12"/>
      <c r="AC218" s="12"/>
      <c r="AE218" s="12"/>
      <c r="AG218" s="12"/>
      <c r="AI218" s="12"/>
      <c r="AK218" s="12"/>
      <c r="AM218" s="12"/>
      <c r="AO218" s="12"/>
      <c r="AQ218" s="12"/>
      <c r="AS218" s="12"/>
      <c r="AU218" s="12"/>
      <c r="AW218" s="12"/>
    </row>
    <row r="219" spans="15:49" ht="12.75">
      <c r="O219" s="12"/>
      <c r="Q219" s="12"/>
      <c r="S219" s="12"/>
      <c r="U219" s="12"/>
      <c r="W219" s="12"/>
      <c r="Y219" s="12"/>
      <c r="AA219" s="12"/>
      <c r="AC219" s="12"/>
      <c r="AE219" s="12"/>
      <c r="AG219" s="12"/>
      <c r="AI219" s="12"/>
      <c r="AK219" s="12"/>
      <c r="AM219" s="12"/>
      <c r="AO219" s="12"/>
      <c r="AQ219" s="12"/>
      <c r="AS219" s="12"/>
      <c r="AU219" s="12"/>
      <c r="AW219" s="12"/>
    </row>
    <row r="220" spans="15:49" ht="12.75">
      <c r="O220" s="12"/>
      <c r="Q220" s="12"/>
      <c r="S220" s="12"/>
      <c r="U220" s="12"/>
      <c r="W220" s="12"/>
      <c r="Y220" s="12"/>
      <c r="AA220" s="12"/>
      <c r="AC220" s="12"/>
      <c r="AE220" s="12"/>
      <c r="AG220" s="12"/>
      <c r="AI220" s="12"/>
      <c r="AK220" s="12"/>
      <c r="AM220" s="12"/>
      <c r="AO220" s="12"/>
      <c r="AQ220" s="12"/>
      <c r="AS220" s="12"/>
      <c r="AU220" s="12"/>
      <c r="AW220" s="12"/>
    </row>
    <row r="221" spans="15:49" ht="12.75">
      <c r="O221" s="12"/>
      <c r="Q221" s="12"/>
      <c r="S221" s="12"/>
      <c r="U221" s="12"/>
      <c r="W221" s="12"/>
      <c r="Y221" s="12"/>
      <c r="AA221" s="12"/>
      <c r="AC221" s="12"/>
      <c r="AE221" s="12"/>
      <c r="AG221" s="12"/>
      <c r="AI221" s="12"/>
      <c r="AK221" s="12"/>
      <c r="AM221" s="12"/>
      <c r="AO221" s="12"/>
      <c r="AQ221" s="12"/>
      <c r="AS221" s="12"/>
      <c r="AU221" s="12"/>
      <c r="AW221" s="12"/>
    </row>
    <row r="222" spans="15:49" ht="12.75">
      <c r="O222" s="12"/>
      <c r="Q222" s="12"/>
      <c r="S222" s="12"/>
      <c r="U222" s="12"/>
      <c r="W222" s="12"/>
      <c r="Y222" s="12"/>
      <c r="AA222" s="12"/>
      <c r="AC222" s="12"/>
      <c r="AE222" s="12"/>
      <c r="AG222" s="12"/>
      <c r="AI222" s="12"/>
      <c r="AK222" s="12"/>
      <c r="AM222" s="12"/>
      <c r="AO222" s="12"/>
      <c r="AQ222" s="12"/>
      <c r="AS222" s="12"/>
      <c r="AU222" s="12"/>
      <c r="AW222" s="12"/>
    </row>
    <row r="223" spans="15:49" ht="12.75">
      <c r="O223" s="12"/>
      <c r="Q223" s="12"/>
      <c r="S223" s="12"/>
      <c r="U223" s="12"/>
      <c r="W223" s="12"/>
      <c r="Y223" s="12"/>
      <c r="AA223" s="12"/>
      <c r="AC223" s="12"/>
      <c r="AE223" s="12"/>
      <c r="AG223" s="12"/>
      <c r="AI223" s="12"/>
      <c r="AK223" s="12"/>
      <c r="AM223" s="12"/>
      <c r="AO223" s="12"/>
      <c r="AQ223" s="12"/>
      <c r="AS223" s="12"/>
      <c r="AU223" s="12"/>
      <c r="AW223" s="12"/>
    </row>
    <row r="224" spans="15:49" ht="12.75">
      <c r="O224" s="12"/>
      <c r="Q224" s="12"/>
      <c r="S224" s="12"/>
      <c r="U224" s="12"/>
      <c r="W224" s="12"/>
      <c r="Y224" s="12"/>
      <c r="AA224" s="12"/>
      <c r="AC224" s="12"/>
      <c r="AE224" s="12"/>
      <c r="AG224" s="12"/>
      <c r="AI224" s="12"/>
      <c r="AK224" s="12"/>
      <c r="AM224" s="12"/>
      <c r="AO224" s="12"/>
      <c r="AQ224" s="12"/>
      <c r="AS224" s="12"/>
      <c r="AU224" s="12"/>
      <c r="AW224" s="12"/>
    </row>
    <row r="225" spans="15:49" ht="12.75">
      <c r="O225" s="12"/>
      <c r="Q225" s="12"/>
      <c r="S225" s="12"/>
      <c r="U225" s="12"/>
      <c r="W225" s="12"/>
      <c r="Y225" s="12"/>
      <c r="AA225" s="12"/>
      <c r="AC225" s="12"/>
      <c r="AE225" s="12"/>
      <c r="AG225" s="12"/>
      <c r="AI225" s="12"/>
      <c r="AK225" s="12"/>
      <c r="AM225" s="12"/>
      <c r="AO225" s="12"/>
      <c r="AQ225" s="12"/>
      <c r="AS225" s="12"/>
      <c r="AU225" s="12"/>
      <c r="AW225" s="12"/>
    </row>
    <row r="226" spans="15:49" ht="12.75">
      <c r="O226" s="12"/>
      <c r="Q226" s="12"/>
      <c r="S226" s="12"/>
      <c r="U226" s="12"/>
      <c r="W226" s="12"/>
      <c r="Y226" s="12"/>
      <c r="AA226" s="12"/>
      <c r="AC226" s="12"/>
      <c r="AE226" s="12"/>
      <c r="AG226" s="12"/>
      <c r="AI226" s="12"/>
      <c r="AK226" s="12"/>
      <c r="AM226" s="12"/>
      <c r="AO226" s="12"/>
      <c r="AQ226" s="12"/>
      <c r="AS226" s="12"/>
      <c r="AU226" s="12"/>
      <c r="AW226" s="12"/>
    </row>
    <row r="227" spans="15:49" ht="12.75">
      <c r="O227" s="12"/>
      <c r="Q227" s="12"/>
      <c r="S227" s="12"/>
      <c r="U227" s="12"/>
      <c r="W227" s="12"/>
      <c r="Y227" s="12"/>
      <c r="AA227" s="12"/>
      <c r="AC227" s="12"/>
      <c r="AE227" s="12"/>
      <c r="AG227" s="12"/>
      <c r="AI227" s="12"/>
      <c r="AK227" s="12"/>
      <c r="AM227" s="12"/>
      <c r="AO227" s="12"/>
      <c r="AQ227" s="12"/>
      <c r="AS227" s="12"/>
      <c r="AU227" s="12"/>
      <c r="AW227" s="12"/>
    </row>
    <row r="228" spans="15:49" ht="12.75">
      <c r="O228" s="12"/>
      <c r="Q228" s="12"/>
      <c r="S228" s="12"/>
      <c r="U228" s="12"/>
      <c r="W228" s="12"/>
      <c r="Y228" s="12"/>
      <c r="AA228" s="12"/>
      <c r="AC228" s="12"/>
      <c r="AE228" s="12"/>
      <c r="AG228" s="12"/>
      <c r="AI228" s="12"/>
      <c r="AK228" s="12"/>
      <c r="AM228" s="12"/>
      <c r="AO228" s="12"/>
      <c r="AQ228" s="12"/>
      <c r="AS228" s="12"/>
      <c r="AU228" s="12"/>
      <c r="AW228" s="12"/>
    </row>
    <row r="229" spans="15:49" ht="12.75">
      <c r="O229" s="12"/>
      <c r="Q229" s="12"/>
      <c r="S229" s="12"/>
      <c r="U229" s="12"/>
      <c r="W229" s="12"/>
      <c r="Y229" s="12"/>
      <c r="AA229" s="12"/>
      <c r="AC229" s="12"/>
      <c r="AE229" s="12"/>
      <c r="AG229" s="12"/>
      <c r="AI229" s="12"/>
      <c r="AK229" s="12"/>
      <c r="AM229" s="12"/>
      <c r="AO229" s="12"/>
      <c r="AQ229" s="12"/>
      <c r="AS229" s="12"/>
      <c r="AU229" s="12"/>
      <c r="AW229" s="12"/>
    </row>
    <row r="230" spans="15:49" ht="12.75">
      <c r="O230" s="12"/>
      <c r="Q230" s="12"/>
      <c r="S230" s="12"/>
      <c r="U230" s="12"/>
      <c r="W230" s="12"/>
      <c r="Y230" s="12"/>
      <c r="AA230" s="12"/>
      <c r="AC230" s="12"/>
      <c r="AE230" s="12"/>
      <c r="AG230" s="12"/>
      <c r="AI230" s="12"/>
      <c r="AK230" s="12"/>
      <c r="AM230" s="12"/>
      <c r="AO230" s="12"/>
      <c r="AQ230" s="12"/>
      <c r="AS230" s="12"/>
      <c r="AU230" s="12"/>
      <c r="AW230" s="12"/>
    </row>
    <row r="231" spans="15:49" ht="12.75">
      <c r="O231" s="12"/>
      <c r="Q231" s="12"/>
      <c r="S231" s="12"/>
      <c r="U231" s="12"/>
      <c r="W231" s="12"/>
      <c r="Y231" s="12"/>
      <c r="AA231" s="12"/>
      <c r="AC231" s="12"/>
      <c r="AE231" s="12"/>
      <c r="AG231" s="12"/>
      <c r="AI231" s="12"/>
      <c r="AK231" s="12"/>
      <c r="AM231" s="12"/>
      <c r="AO231" s="12"/>
      <c r="AQ231" s="12"/>
      <c r="AS231" s="12"/>
      <c r="AU231" s="12"/>
      <c r="AW231" s="12"/>
    </row>
    <row r="232" spans="15:49" ht="12.75">
      <c r="O232" s="12"/>
      <c r="Q232" s="12"/>
      <c r="S232" s="12"/>
      <c r="U232" s="12"/>
      <c r="W232" s="12"/>
      <c r="Y232" s="12"/>
      <c r="AA232" s="12"/>
      <c r="AC232" s="12"/>
      <c r="AE232" s="12"/>
      <c r="AG232" s="12"/>
      <c r="AI232" s="12"/>
      <c r="AK232" s="12"/>
      <c r="AM232" s="12"/>
      <c r="AO232" s="12"/>
      <c r="AQ232" s="12"/>
      <c r="AS232" s="12"/>
      <c r="AU232" s="12"/>
      <c r="AW232" s="12"/>
    </row>
    <row r="233" spans="15:49" ht="12.75">
      <c r="O233" s="12"/>
      <c r="Q233" s="12"/>
      <c r="S233" s="12"/>
      <c r="U233" s="12"/>
      <c r="W233" s="12"/>
      <c r="Y233" s="12"/>
      <c r="AA233" s="12"/>
      <c r="AC233" s="12"/>
      <c r="AE233" s="12"/>
      <c r="AG233" s="12"/>
      <c r="AI233" s="12"/>
      <c r="AK233" s="12"/>
      <c r="AM233" s="12"/>
      <c r="AO233" s="12"/>
      <c r="AQ233" s="12"/>
      <c r="AS233" s="12"/>
      <c r="AU233" s="12"/>
      <c r="AW233" s="12"/>
    </row>
    <row r="234" spans="15:49" ht="12.75">
      <c r="O234" s="12"/>
      <c r="Q234" s="12"/>
      <c r="S234" s="12"/>
      <c r="U234" s="12"/>
      <c r="W234" s="12"/>
      <c r="Y234" s="12"/>
      <c r="AA234" s="12"/>
      <c r="AC234" s="12"/>
      <c r="AE234" s="12"/>
      <c r="AG234" s="12"/>
      <c r="AI234" s="12"/>
      <c r="AK234" s="12"/>
      <c r="AM234" s="12"/>
      <c r="AO234" s="12"/>
      <c r="AQ234" s="12"/>
      <c r="AS234" s="12"/>
      <c r="AU234" s="12"/>
      <c r="AW234" s="12"/>
    </row>
    <row r="235" spans="15:49" ht="12.75">
      <c r="O235" s="12"/>
      <c r="Q235" s="12"/>
      <c r="S235" s="12"/>
      <c r="U235" s="12"/>
      <c r="W235" s="12"/>
      <c r="Y235" s="12"/>
      <c r="AA235" s="12"/>
      <c r="AC235" s="12"/>
      <c r="AE235" s="12"/>
      <c r="AG235" s="12"/>
      <c r="AI235" s="12"/>
      <c r="AK235" s="12"/>
      <c r="AM235" s="12"/>
      <c r="AO235" s="12"/>
      <c r="AQ235" s="12"/>
      <c r="AS235" s="12"/>
      <c r="AU235" s="12"/>
      <c r="AW235" s="12"/>
    </row>
    <row r="236" spans="15:49" ht="12.75">
      <c r="O236" s="12"/>
      <c r="Q236" s="12"/>
      <c r="S236" s="12"/>
      <c r="U236" s="12"/>
      <c r="W236" s="12"/>
      <c r="Y236" s="12"/>
      <c r="AA236" s="12"/>
      <c r="AC236" s="12"/>
      <c r="AE236" s="12"/>
      <c r="AG236" s="12"/>
      <c r="AI236" s="12"/>
      <c r="AK236" s="12"/>
      <c r="AM236" s="12"/>
      <c r="AO236" s="12"/>
      <c r="AQ236" s="12"/>
      <c r="AS236" s="12"/>
      <c r="AU236" s="12"/>
      <c r="AW236" s="12"/>
    </row>
    <row r="237" spans="15:49" ht="12.75">
      <c r="O237" s="12"/>
      <c r="Q237" s="12"/>
      <c r="S237" s="12"/>
      <c r="U237" s="12"/>
      <c r="W237" s="12"/>
      <c r="Y237" s="12"/>
      <c r="AA237" s="12"/>
      <c r="AC237" s="12"/>
      <c r="AE237" s="12"/>
      <c r="AG237" s="12"/>
      <c r="AI237" s="12"/>
      <c r="AK237" s="12"/>
      <c r="AM237" s="12"/>
      <c r="AO237" s="12"/>
      <c r="AQ237" s="12"/>
      <c r="AS237" s="12"/>
      <c r="AU237" s="12"/>
      <c r="AW237" s="12"/>
    </row>
    <row r="238" spans="15:49" ht="12.75">
      <c r="O238" s="12"/>
      <c r="Q238" s="12"/>
      <c r="S238" s="12"/>
      <c r="U238" s="12"/>
      <c r="W238" s="12"/>
      <c r="Y238" s="12"/>
      <c r="AA238" s="12"/>
      <c r="AC238" s="12"/>
      <c r="AE238" s="12"/>
      <c r="AG238" s="12"/>
      <c r="AI238" s="12"/>
      <c r="AK238" s="12"/>
      <c r="AM238" s="12"/>
      <c r="AO238" s="12"/>
      <c r="AQ238" s="12"/>
      <c r="AS238" s="12"/>
      <c r="AU238" s="12"/>
      <c r="AW238" s="12"/>
    </row>
    <row r="239" spans="15:49" ht="12.75">
      <c r="O239" s="12"/>
      <c r="Q239" s="12"/>
      <c r="S239" s="12"/>
      <c r="U239" s="12"/>
      <c r="W239" s="12"/>
      <c r="Y239" s="12"/>
      <c r="AA239" s="12"/>
      <c r="AC239" s="12"/>
      <c r="AE239" s="12"/>
      <c r="AG239" s="12"/>
      <c r="AI239" s="12"/>
      <c r="AK239" s="12"/>
      <c r="AM239" s="12"/>
      <c r="AO239" s="12"/>
      <c r="AQ239" s="12"/>
      <c r="AS239" s="12"/>
      <c r="AU239" s="12"/>
      <c r="AW239" s="12"/>
    </row>
    <row r="240" spans="15:49" ht="12.75">
      <c r="O240" s="12"/>
      <c r="Q240" s="12"/>
      <c r="S240" s="12"/>
      <c r="U240" s="12"/>
      <c r="W240" s="12"/>
      <c r="Y240" s="12"/>
      <c r="AA240" s="12"/>
      <c r="AC240" s="12"/>
      <c r="AE240" s="12"/>
      <c r="AG240" s="12"/>
      <c r="AI240" s="12"/>
      <c r="AK240" s="12"/>
      <c r="AM240" s="12"/>
      <c r="AO240" s="12"/>
      <c r="AQ240" s="12"/>
      <c r="AS240" s="12"/>
      <c r="AU240" s="12"/>
      <c r="AW240" s="12"/>
    </row>
    <row r="241" spans="15:49" ht="12.75">
      <c r="O241" s="12"/>
      <c r="Q241" s="12"/>
      <c r="S241" s="12"/>
      <c r="U241" s="12"/>
      <c r="W241" s="12"/>
      <c r="Y241" s="12"/>
      <c r="AA241" s="12"/>
      <c r="AC241" s="12"/>
      <c r="AE241" s="12"/>
      <c r="AG241" s="12"/>
      <c r="AI241" s="12"/>
      <c r="AK241" s="12"/>
      <c r="AM241" s="12"/>
      <c r="AO241" s="12"/>
      <c r="AQ241" s="12"/>
      <c r="AS241" s="12"/>
      <c r="AU241" s="12"/>
      <c r="AW241" s="12"/>
    </row>
    <row r="242" spans="15:49" ht="12.75">
      <c r="O242" s="12"/>
      <c r="Q242" s="12"/>
      <c r="S242" s="12"/>
      <c r="U242" s="12"/>
      <c r="W242" s="12"/>
      <c r="Y242" s="12"/>
      <c r="AA242" s="12"/>
      <c r="AC242" s="12"/>
      <c r="AE242" s="12"/>
      <c r="AG242" s="12"/>
      <c r="AI242" s="12"/>
      <c r="AK242" s="12"/>
      <c r="AM242" s="12"/>
      <c r="AO242" s="12"/>
      <c r="AQ242" s="12"/>
      <c r="AS242" s="12"/>
      <c r="AU242" s="12"/>
      <c r="AW242" s="12"/>
    </row>
    <row r="243" spans="15:49" ht="12.75">
      <c r="O243" s="12"/>
      <c r="Q243" s="12"/>
      <c r="S243" s="12"/>
      <c r="U243" s="12"/>
      <c r="W243" s="12"/>
      <c r="Y243" s="12"/>
      <c r="AA243" s="12"/>
      <c r="AC243" s="12"/>
      <c r="AE243" s="12"/>
      <c r="AG243" s="12"/>
      <c r="AI243" s="12"/>
      <c r="AK243" s="12"/>
      <c r="AM243" s="12"/>
      <c r="AO243" s="12"/>
      <c r="AQ243" s="12"/>
      <c r="AS243" s="12"/>
      <c r="AU243" s="12"/>
      <c r="AW243" s="12"/>
    </row>
    <row r="244" spans="15:49" ht="12.75">
      <c r="O244" s="12"/>
      <c r="Q244" s="12"/>
      <c r="S244" s="12"/>
      <c r="U244" s="12"/>
      <c r="W244" s="12"/>
      <c r="Y244" s="12"/>
      <c r="AA244" s="12"/>
      <c r="AC244" s="12"/>
      <c r="AE244" s="12"/>
      <c r="AG244" s="12"/>
      <c r="AI244" s="12"/>
      <c r="AK244" s="12"/>
      <c r="AM244" s="12"/>
      <c r="AO244" s="12"/>
      <c r="AQ244" s="12"/>
      <c r="AS244" s="12"/>
      <c r="AU244" s="12"/>
      <c r="AW244" s="12"/>
    </row>
    <row r="245" spans="15:49" ht="12.75">
      <c r="O245" s="12"/>
      <c r="Q245" s="12"/>
      <c r="S245" s="12"/>
      <c r="U245" s="12"/>
      <c r="W245" s="12"/>
      <c r="Y245" s="12"/>
      <c r="AA245" s="12"/>
      <c r="AC245" s="12"/>
      <c r="AE245" s="12"/>
      <c r="AG245" s="12"/>
      <c r="AI245" s="12"/>
      <c r="AK245" s="12"/>
      <c r="AM245" s="12"/>
      <c r="AO245" s="12"/>
      <c r="AQ245" s="12"/>
      <c r="AS245" s="12"/>
      <c r="AU245" s="12"/>
      <c r="AW245" s="12"/>
    </row>
    <row r="246" spans="15:49" ht="12.75">
      <c r="O246" s="12"/>
      <c r="Q246" s="12"/>
      <c r="S246" s="12"/>
      <c r="U246" s="12"/>
      <c r="W246" s="12"/>
      <c r="Y246" s="12"/>
      <c r="AA246" s="12"/>
      <c r="AC246" s="12"/>
      <c r="AE246" s="12"/>
      <c r="AG246" s="12"/>
      <c r="AI246" s="12"/>
      <c r="AK246" s="12"/>
      <c r="AM246" s="12"/>
      <c r="AO246" s="12"/>
      <c r="AQ246" s="12"/>
      <c r="AS246" s="12"/>
      <c r="AU246" s="12"/>
      <c r="AW246" s="12"/>
    </row>
    <row r="247" spans="15:49" ht="12.75">
      <c r="O247" s="12"/>
      <c r="Q247" s="12"/>
      <c r="S247" s="12"/>
      <c r="U247" s="12"/>
      <c r="W247" s="12"/>
      <c r="Y247" s="12"/>
      <c r="AA247" s="12"/>
      <c r="AC247" s="12"/>
      <c r="AE247" s="12"/>
      <c r="AG247" s="12"/>
      <c r="AI247" s="12"/>
      <c r="AK247" s="12"/>
      <c r="AM247" s="12"/>
      <c r="AO247" s="12"/>
      <c r="AQ247" s="12"/>
      <c r="AS247" s="12"/>
      <c r="AU247" s="12"/>
      <c r="AW247" s="12"/>
    </row>
    <row r="248" spans="15:49" ht="12.75">
      <c r="O248" s="12"/>
      <c r="Q248" s="12"/>
      <c r="S248" s="12"/>
      <c r="U248" s="12"/>
      <c r="W248" s="12"/>
      <c r="Y248" s="12"/>
      <c r="AA248" s="12"/>
      <c r="AC248" s="12"/>
      <c r="AE248" s="12"/>
      <c r="AG248" s="12"/>
      <c r="AI248" s="12"/>
      <c r="AK248" s="12"/>
      <c r="AM248" s="12"/>
      <c r="AO248" s="12"/>
      <c r="AQ248" s="12"/>
      <c r="AS248" s="12"/>
      <c r="AU248" s="12"/>
      <c r="AW248" s="12"/>
    </row>
    <row r="249" spans="15:49" ht="12.75">
      <c r="O249" s="12"/>
      <c r="Q249" s="12"/>
      <c r="S249" s="12"/>
      <c r="U249" s="12"/>
      <c r="W249" s="12"/>
      <c r="Y249" s="12"/>
      <c r="AA249" s="12"/>
      <c r="AC249" s="12"/>
      <c r="AE249" s="12"/>
      <c r="AG249" s="12"/>
      <c r="AI249" s="12"/>
      <c r="AK249" s="12"/>
      <c r="AM249" s="12"/>
      <c r="AO249" s="12"/>
      <c r="AQ249" s="12"/>
      <c r="AS249" s="12"/>
      <c r="AU249" s="12"/>
      <c r="AW249" s="12"/>
    </row>
    <row r="250" spans="15:49" ht="12.75">
      <c r="O250" s="12"/>
      <c r="Q250" s="12"/>
      <c r="S250" s="12"/>
      <c r="U250" s="12"/>
      <c r="W250" s="12"/>
      <c r="Y250" s="12"/>
      <c r="AA250" s="12"/>
      <c r="AC250" s="12"/>
      <c r="AE250" s="12"/>
      <c r="AG250" s="12"/>
      <c r="AI250" s="12"/>
      <c r="AK250" s="12"/>
      <c r="AM250" s="12"/>
      <c r="AO250" s="12"/>
      <c r="AQ250" s="12"/>
      <c r="AS250" s="12"/>
      <c r="AU250" s="12"/>
      <c r="AW250" s="12"/>
    </row>
    <row r="251" spans="15:49" ht="12.75">
      <c r="O251" s="12"/>
      <c r="Q251" s="12"/>
      <c r="S251" s="12"/>
      <c r="U251" s="12"/>
      <c r="W251" s="12"/>
      <c r="Y251" s="12"/>
      <c r="AA251" s="12"/>
      <c r="AC251" s="12"/>
      <c r="AE251" s="12"/>
      <c r="AG251" s="12"/>
      <c r="AI251" s="12"/>
      <c r="AK251" s="12"/>
      <c r="AM251" s="12"/>
      <c r="AO251" s="12"/>
      <c r="AQ251" s="12"/>
      <c r="AS251" s="12"/>
      <c r="AU251" s="12"/>
      <c r="AW251" s="12"/>
    </row>
    <row r="252" spans="15:49" ht="12.75">
      <c r="O252" s="12"/>
      <c r="Q252" s="12"/>
      <c r="S252" s="12"/>
      <c r="U252" s="12"/>
      <c r="W252" s="12"/>
      <c r="Y252" s="12"/>
      <c r="AA252" s="12"/>
      <c r="AC252" s="12"/>
      <c r="AE252" s="12"/>
      <c r="AG252" s="12"/>
      <c r="AI252" s="12"/>
      <c r="AK252" s="12"/>
      <c r="AM252" s="12"/>
      <c r="AO252" s="12"/>
      <c r="AQ252" s="12"/>
      <c r="AS252" s="12"/>
      <c r="AU252" s="12"/>
      <c r="AW252" s="12"/>
    </row>
    <row r="253" spans="15:49" ht="12.75">
      <c r="O253" s="12"/>
      <c r="Q253" s="12"/>
      <c r="S253" s="12"/>
      <c r="U253" s="12"/>
      <c r="W253" s="12"/>
      <c r="Y253" s="12"/>
      <c r="AA253" s="12"/>
      <c r="AC253" s="12"/>
      <c r="AE253" s="12"/>
      <c r="AG253" s="12"/>
      <c r="AI253" s="12"/>
      <c r="AK253" s="12"/>
      <c r="AM253" s="12"/>
      <c r="AO253" s="12"/>
      <c r="AQ253" s="12"/>
      <c r="AS253" s="12"/>
      <c r="AU253" s="12"/>
      <c r="AW253" s="12"/>
    </row>
    <row r="254" spans="15:49" ht="12.75">
      <c r="O254" s="12"/>
      <c r="Q254" s="12"/>
      <c r="S254" s="12"/>
      <c r="U254" s="12"/>
      <c r="W254" s="12"/>
      <c r="Y254" s="12"/>
      <c r="AA254" s="12"/>
      <c r="AC254" s="12"/>
      <c r="AE254" s="12"/>
      <c r="AG254" s="12"/>
      <c r="AI254" s="12"/>
      <c r="AK254" s="12"/>
      <c r="AM254" s="12"/>
      <c r="AO254" s="12"/>
      <c r="AQ254" s="12"/>
      <c r="AS254" s="12"/>
      <c r="AU254" s="12"/>
      <c r="AW254" s="12"/>
    </row>
    <row r="255" spans="15:49" ht="12.75">
      <c r="O255" s="12"/>
      <c r="Q255" s="12"/>
      <c r="S255" s="12"/>
      <c r="U255" s="12"/>
      <c r="W255" s="12"/>
      <c r="Y255" s="12"/>
      <c r="AA255" s="12"/>
      <c r="AC255" s="12"/>
      <c r="AE255" s="12"/>
      <c r="AG255" s="12"/>
      <c r="AI255" s="12"/>
      <c r="AK255" s="12"/>
      <c r="AM255" s="12"/>
      <c r="AO255" s="12"/>
      <c r="AQ255" s="12"/>
      <c r="AS255" s="12"/>
      <c r="AU255" s="12"/>
      <c r="AW255" s="12"/>
    </row>
    <row r="256" spans="15:49" ht="12.75">
      <c r="O256" s="12"/>
      <c r="Q256" s="12"/>
      <c r="S256" s="12"/>
      <c r="U256" s="12"/>
      <c r="W256" s="12"/>
      <c r="Y256" s="12"/>
      <c r="AA256" s="12"/>
      <c r="AC256" s="12"/>
      <c r="AE256" s="12"/>
      <c r="AG256" s="12"/>
      <c r="AI256" s="12"/>
      <c r="AK256" s="12"/>
      <c r="AM256" s="12"/>
      <c r="AO256" s="12"/>
      <c r="AQ256" s="12"/>
      <c r="AS256" s="12"/>
      <c r="AU256" s="12"/>
      <c r="AW256" s="12"/>
    </row>
    <row r="257" spans="15:49" ht="12.75">
      <c r="O257" s="12"/>
      <c r="Q257" s="12"/>
      <c r="S257" s="12"/>
      <c r="U257" s="12"/>
      <c r="W257" s="12"/>
      <c r="Y257" s="12"/>
      <c r="AA257" s="12"/>
      <c r="AC257" s="12"/>
      <c r="AE257" s="12"/>
      <c r="AG257" s="12"/>
      <c r="AI257" s="12"/>
      <c r="AK257" s="12"/>
      <c r="AM257" s="12"/>
      <c r="AO257" s="12"/>
      <c r="AQ257" s="12"/>
      <c r="AS257" s="12"/>
      <c r="AU257" s="12"/>
      <c r="AW257" s="12"/>
    </row>
    <row r="258" spans="15:49" ht="12.75">
      <c r="O258" s="12"/>
      <c r="Q258" s="12"/>
      <c r="S258" s="12"/>
      <c r="U258" s="12"/>
      <c r="W258" s="12"/>
      <c r="Y258" s="12"/>
      <c r="AA258" s="12"/>
      <c r="AC258" s="12"/>
      <c r="AE258" s="12"/>
      <c r="AG258" s="12"/>
      <c r="AI258" s="12"/>
      <c r="AK258" s="12"/>
      <c r="AM258" s="12"/>
      <c r="AO258" s="12"/>
      <c r="AQ258" s="12"/>
      <c r="AS258" s="12"/>
      <c r="AU258" s="12"/>
      <c r="AW258" s="12"/>
    </row>
    <row r="259" spans="15:49" ht="12.75">
      <c r="O259" s="12"/>
      <c r="Q259" s="12"/>
      <c r="S259" s="12"/>
      <c r="U259" s="12"/>
      <c r="W259" s="12"/>
      <c r="Y259" s="12"/>
      <c r="AA259" s="12"/>
      <c r="AC259" s="12"/>
      <c r="AE259" s="12"/>
      <c r="AG259" s="12"/>
      <c r="AI259" s="12"/>
      <c r="AK259" s="12"/>
      <c r="AM259" s="12"/>
      <c r="AO259" s="12"/>
      <c r="AQ259" s="12"/>
      <c r="AS259" s="12"/>
      <c r="AU259" s="12"/>
      <c r="AW259" s="12"/>
    </row>
    <row r="260" spans="15:49" ht="12.75">
      <c r="O260" s="12"/>
      <c r="Q260" s="12"/>
      <c r="S260" s="12"/>
      <c r="U260" s="12"/>
      <c r="W260" s="12"/>
      <c r="Y260" s="12"/>
      <c r="AA260" s="12"/>
      <c r="AC260" s="12"/>
      <c r="AE260" s="12"/>
      <c r="AG260" s="12"/>
      <c r="AI260" s="12"/>
      <c r="AK260" s="12"/>
      <c r="AM260" s="12"/>
      <c r="AO260" s="12"/>
      <c r="AQ260" s="12"/>
      <c r="AS260" s="12"/>
      <c r="AU260" s="12"/>
      <c r="AW260" s="12"/>
    </row>
    <row r="261" spans="15:49" ht="12.75">
      <c r="O261" s="12"/>
      <c r="Q261" s="12"/>
      <c r="S261" s="12"/>
      <c r="U261" s="12"/>
      <c r="W261" s="12"/>
      <c r="Y261" s="12"/>
      <c r="AA261" s="12"/>
      <c r="AC261" s="12"/>
      <c r="AE261" s="12"/>
      <c r="AG261" s="12"/>
      <c r="AI261" s="12"/>
      <c r="AK261" s="12"/>
      <c r="AM261" s="12"/>
      <c r="AO261" s="12"/>
      <c r="AQ261" s="12"/>
      <c r="AS261" s="12"/>
      <c r="AU261" s="12"/>
      <c r="AW261" s="12"/>
    </row>
    <row r="262" spans="15:49" ht="12.75">
      <c r="O262" s="12"/>
      <c r="Q262" s="12"/>
      <c r="S262" s="12"/>
      <c r="U262" s="12"/>
      <c r="W262" s="12"/>
      <c r="Y262" s="12"/>
      <c r="AA262" s="12"/>
      <c r="AC262" s="12"/>
      <c r="AE262" s="12"/>
      <c r="AG262" s="12"/>
      <c r="AI262" s="12"/>
      <c r="AK262" s="12"/>
      <c r="AM262" s="12"/>
      <c r="AO262" s="12"/>
      <c r="AQ262" s="12"/>
      <c r="AS262" s="12"/>
      <c r="AU262" s="12"/>
      <c r="AW262" s="12"/>
    </row>
    <row r="263" spans="15:49" ht="12.75">
      <c r="O263" s="12"/>
      <c r="Q263" s="12"/>
      <c r="S263" s="12"/>
      <c r="U263" s="12"/>
      <c r="W263" s="12"/>
      <c r="Y263" s="12"/>
      <c r="AA263" s="12"/>
      <c r="AC263" s="12"/>
      <c r="AE263" s="12"/>
      <c r="AG263" s="12"/>
      <c r="AI263" s="12"/>
      <c r="AK263" s="12"/>
      <c r="AM263" s="12"/>
      <c r="AO263" s="12"/>
      <c r="AQ263" s="12"/>
      <c r="AS263" s="12"/>
      <c r="AU263" s="12"/>
      <c r="AW263" s="12"/>
    </row>
    <row r="264" spans="15:49" ht="12.75">
      <c r="O264" s="12"/>
      <c r="Q264" s="12"/>
      <c r="S264" s="12"/>
      <c r="U264" s="12"/>
      <c r="W264" s="12"/>
      <c r="Y264" s="12"/>
      <c r="AA264" s="12"/>
      <c r="AC264" s="12"/>
      <c r="AE264" s="12"/>
      <c r="AG264" s="12"/>
      <c r="AI264" s="12"/>
      <c r="AK264" s="12"/>
      <c r="AM264" s="12"/>
      <c r="AO264" s="12"/>
      <c r="AQ264" s="12"/>
      <c r="AS264" s="12"/>
      <c r="AU264" s="12"/>
      <c r="AW264" s="12"/>
    </row>
    <row r="265" spans="15:49" ht="12.75">
      <c r="O265" s="12"/>
      <c r="Q265" s="12"/>
      <c r="S265" s="12"/>
      <c r="U265" s="12"/>
      <c r="W265" s="12"/>
      <c r="Y265" s="12"/>
      <c r="AA265" s="12"/>
      <c r="AC265" s="12"/>
      <c r="AE265" s="12"/>
      <c r="AG265" s="12"/>
      <c r="AI265" s="12"/>
      <c r="AK265" s="12"/>
      <c r="AM265" s="12"/>
      <c r="AO265" s="12"/>
      <c r="AQ265" s="12"/>
      <c r="AS265" s="12"/>
      <c r="AU265" s="12"/>
      <c r="AW265" s="12"/>
    </row>
    <row r="266" spans="15:49" ht="12.75">
      <c r="O266" s="12"/>
      <c r="Q266" s="12"/>
      <c r="S266" s="12"/>
      <c r="U266" s="12"/>
      <c r="W266" s="12"/>
      <c r="Y266" s="12"/>
      <c r="AA266" s="12"/>
      <c r="AC266" s="12"/>
      <c r="AE266" s="12"/>
      <c r="AG266" s="12"/>
      <c r="AI266" s="12"/>
      <c r="AK266" s="12"/>
      <c r="AM266" s="12"/>
      <c r="AO266" s="12"/>
      <c r="AQ266" s="12"/>
      <c r="AS266" s="12"/>
      <c r="AU266" s="12"/>
      <c r="AW266" s="12"/>
    </row>
    <row r="267" spans="15:49" ht="12.75">
      <c r="O267" s="12"/>
      <c r="Q267" s="12"/>
      <c r="S267" s="12"/>
      <c r="U267" s="12"/>
      <c r="W267" s="12"/>
      <c r="Y267" s="12"/>
      <c r="AA267" s="12"/>
      <c r="AC267" s="12"/>
      <c r="AE267" s="12"/>
      <c r="AG267" s="12"/>
      <c r="AI267" s="12"/>
      <c r="AK267" s="12"/>
      <c r="AM267" s="12"/>
      <c r="AO267" s="12"/>
      <c r="AQ267" s="12"/>
      <c r="AS267" s="12"/>
      <c r="AU267" s="12"/>
      <c r="AW267" s="12"/>
    </row>
    <row r="268" spans="15:49" ht="12.75">
      <c r="O268" s="12"/>
      <c r="Q268" s="12"/>
      <c r="S268" s="12"/>
      <c r="U268" s="12"/>
      <c r="W268" s="12"/>
      <c r="Y268" s="12"/>
      <c r="AA268" s="12"/>
      <c r="AC268" s="12"/>
      <c r="AE268" s="12"/>
      <c r="AG268" s="12"/>
      <c r="AI268" s="12"/>
      <c r="AK268" s="12"/>
      <c r="AM268" s="12"/>
      <c r="AO268" s="12"/>
      <c r="AQ268" s="12"/>
      <c r="AS268" s="12"/>
      <c r="AU268" s="12"/>
      <c r="AW268" s="12"/>
    </row>
    <row r="269" spans="15:49" ht="12.75">
      <c r="O269" s="12"/>
      <c r="Q269" s="12"/>
      <c r="S269" s="12"/>
      <c r="U269" s="12"/>
      <c r="W269" s="12"/>
      <c r="Y269" s="12"/>
      <c r="AA269" s="12"/>
      <c r="AC269" s="12"/>
      <c r="AE269" s="12"/>
      <c r="AG269" s="12"/>
      <c r="AI269" s="12"/>
      <c r="AK269" s="12"/>
      <c r="AM269" s="12"/>
      <c r="AO269" s="12"/>
      <c r="AQ269" s="12"/>
      <c r="AS269" s="12"/>
      <c r="AU269" s="12"/>
      <c r="AW269" s="12"/>
    </row>
    <row r="270" spans="15:49" ht="12.75">
      <c r="O270" s="12"/>
      <c r="Q270" s="12"/>
      <c r="S270" s="12"/>
      <c r="U270" s="12"/>
      <c r="W270" s="12"/>
      <c r="Y270" s="12"/>
      <c r="AA270" s="12"/>
      <c r="AC270" s="12"/>
      <c r="AE270" s="12"/>
      <c r="AG270" s="12"/>
      <c r="AI270" s="12"/>
      <c r="AK270" s="12"/>
      <c r="AM270" s="12"/>
      <c r="AO270" s="12"/>
      <c r="AQ270" s="12"/>
      <c r="AS270" s="12"/>
      <c r="AU270" s="12"/>
      <c r="AW270" s="12"/>
    </row>
    <row r="271" spans="15:49" ht="12.75">
      <c r="O271" s="12"/>
      <c r="Q271" s="12"/>
      <c r="S271" s="12"/>
      <c r="U271" s="12"/>
      <c r="W271" s="12"/>
      <c r="Y271" s="12"/>
      <c r="AA271" s="12"/>
      <c r="AC271" s="12"/>
      <c r="AE271" s="12"/>
      <c r="AG271" s="12"/>
      <c r="AI271" s="12"/>
      <c r="AK271" s="12"/>
      <c r="AM271" s="12"/>
      <c r="AO271" s="12"/>
      <c r="AQ271" s="12"/>
      <c r="AS271" s="12"/>
      <c r="AU271" s="12"/>
      <c r="AW271" s="12"/>
    </row>
    <row r="272" spans="15:49" ht="12.75">
      <c r="O272" s="12"/>
      <c r="Q272" s="12"/>
      <c r="S272" s="12"/>
      <c r="U272" s="12"/>
      <c r="W272" s="12"/>
      <c r="Y272" s="12"/>
      <c r="AA272" s="12"/>
      <c r="AC272" s="12"/>
      <c r="AE272" s="12"/>
      <c r="AG272" s="12"/>
      <c r="AI272" s="12"/>
      <c r="AK272" s="12"/>
      <c r="AM272" s="12"/>
      <c r="AO272" s="12"/>
      <c r="AQ272" s="12"/>
      <c r="AS272" s="12"/>
      <c r="AU272" s="12"/>
      <c r="AW272" s="12"/>
    </row>
    <row r="273" spans="15:49" ht="12.75">
      <c r="O273" s="12"/>
      <c r="Q273" s="12"/>
      <c r="S273" s="12"/>
      <c r="U273" s="12"/>
      <c r="W273" s="12"/>
      <c r="Y273" s="12"/>
      <c r="AA273" s="12"/>
      <c r="AC273" s="12"/>
      <c r="AE273" s="12"/>
      <c r="AG273" s="12"/>
      <c r="AI273" s="12"/>
      <c r="AK273" s="12"/>
      <c r="AM273" s="12"/>
      <c r="AO273" s="12"/>
      <c r="AQ273" s="12"/>
      <c r="AS273" s="12"/>
      <c r="AU273" s="12"/>
      <c r="AW273" s="12"/>
    </row>
    <row r="274" spans="15:49" ht="12.75">
      <c r="O274" s="12"/>
      <c r="Q274" s="12"/>
      <c r="S274" s="12"/>
      <c r="U274" s="12"/>
      <c r="W274" s="12"/>
      <c r="Y274" s="12"/>
      <c r="AA274" s="12"/>
      <c r="AC274" s="12"/>
      <c r="AE274" s="12"/>
      <c r="AG274" s="12"/>
      <c r="AI274" s="12"/>
      <c r="AK274" s="12"/>
      <c r="AM274" s="12"/>
      <c r="AO274" s="12"/>
      <c r="AQ274" s="12"/>
      <c r="AS274" s="12"/>
      <c r="AU274" s="12"/>
      <c r="AW274" s="12"/>
    </row>
    <row r="275" spans="15:49" ht="12.75">
      <c r="O275" s="12"/>
      <c r="Q275" s="12"/>
      <c r="S275" s="12"/>
      <c r="U275" s="12"/>
      <c r="W275" s="12"/>
      <c r="Y275" s="12"/>
      <c r="AA275" s="12"/>
      <c r="AC275" s="12"/>
      <c r="AE275" s="12"/>
      <c r="AG275" s="12"/>
      <c r="AI275" s="12"/>
      <c r="AK275" s="12"/>
      <c r="AM275" s="12"/>
      <c r="AO275" s="12"/>
      <c r="AQ275" s="12"/>
      <c r="AS275" s="12"/>
      <c r="AU275" s="12"/>
      <c r="AW275" s="12"/>
    </row>
    <row r="276" spans="15:49" ht="12.75">
      <c r="O276" s="12"/>
      <c r="Q276" s="12"/>
      <c r="S276" s="12"/>
      <c r="U276" s="12"/>
      <c r="W276" s="12"/>
      <c r="Y276" s="12"/>
      <c r="AA276" s="12"/>
      <c r="AC276" s="12"/>
      <c r="AE276" s="12"/>
      <c r="AG276" s="12"/>
      <c r="AI276" s="12"/>
      <c r="AK276" s="12"/>
      <c r="AM276" s="12"/>
      <c r="AO276" s="12"/>
      <c r="AQ276" s="12"/>
      <c r="AS276" s="12"/>
      <c r="AU276" s="12"/>
      <c r="AW276" s="12"/>
    </row>
    <row r="277" spans="15:49" ht="12.75">
      <c r="O277" s="12"/>
      <c r="Q277" s="12"/>
      <c r="S277" s="12"/>
      <c r="U277" s="12"/>
      <c r="W277" s="12"/>
      <c r="Y277" s="12"/>
      <c r="AA277" s="12"/>
      <c r="AC277" s="12"/>
      <c r="AE277" s="12"/>
      <c r="AG277" s="12"/>
      <c r="AI277" s="12"/>
      <c r="AK277" s="12"/>
      <c r="AM277" s="12"/>
      <c r="AO277" s="12"/>
      <c r="AQ277" s="12"/>
      <c r="AS277" s="12"/>
      <c r="AU277" s="12"/>
      <c r="AW277" s="12"/>
    </row>
    <row r="278" spans="15:49" ht="12.75">
      <c r="O278" s="12"/>
      <c r="Q278" s="12"/>
      <c r="S278" s="12"/>
      <c r="U278" s="12"/>
      <c r="W278" s="12"/>
      <c r="Y278" s="12"/>
      <c r="AA278" s="12"/>
      <c r="AC278" s="12"/>
      <c r="AE278" s="12"/>
      <c r="AG278" s="12"/>
      <c r="AI278" s="12"/>
      <c r="AK278" s="12"/>
      <c r="AM278" s="12"/>
      <c r="AO278" s="12"/>
      <c r="AQ278" s="12"/>
      <c r="AS278" s="12"/>
      <c r="AU278" s="12"/>
      <c r="AW278" s="12"/>
    </row>
    <row r="279" spans="15:49" ht="12.75">
      <c r="O279" s="12"/>
      <c r="Q279" s="12"/>
      <c r="S279" s="12"/>
      <c r="U279" s="12"/>
      <c r="W279" s="12"/>
      <c r="Y279" s="12"/>
      <c r="AA279" s="12"/>
      <c r="AC279" s="12"/>
      <c r="AE279" s="12"/>
      <c r="AG279" s="12"/>
      <c r="AI279" s="12"/>
      <c r="AK279" s="12"/>
      <c r="AM279" s="12"/>
      <c r="AO279" s="12"/>
      <c r="AQ279" s="12"/>
      <c r="AS279" s="12"/>
      <c r="AU279" s="12"/>
      <c r="AW279" s="12"/>
    </row>
    <row r="280" spans="15:49" ht="12.75">
      <c r="O280" s="12"/>
      <c r="Q280" s="12"/>
      <c r="S280" s="12"/>
      <c r="U280" s="12"/>
      <c r="W280" s="12"/>
      <c r="Y280" s="12"/>
      <c r="AA280" s="12"/>
      <c r="AC280" s="12"/>
      <c r="AE280" s="12"/>
      <c r="AG280" s="12"/>
      <c r="AI280" s="12"/>
      <c r="AK280" s="12"/>
      <c r="AM280" s="12"/>
      <c r="AO280" s="12"/>
      <c r="AQ280" s="12"/>
      <c r="AS280" s="12"/>
      <c r="AU280" s="12"/>
      <c r="AW280" s="12"/>
    </row>
    <row r="281" spans="15:49" ht="12.75">
      <c r="O281" s="12"/>
      <c r="Q281" s="12"/>
      <c r="S281" s="12"/>
      <c r="U281" s="12"/>
      <c r="W281" s="12"/>
      <c r="Y281" s="12"/>
      <c r="AA281" s="12"/>
      <c r="AC281" s="12"/>
      <c r="AE281" s="12"/>
      <c r="AG281" s="12"/>
      <c r="AI281" s="12"/>
      <c r="AK281" s="12"/>
      <c r="AM281" s="12"/>
      <c r="AO281" s="12"/>
      <c r="AQ281" s="12"/>
      <c r="AS281" s="12"/>
      <c r="AU281" s="12"/>
      <c r="AW281" s="12"/>
    </row>
    <row r="282" spans="15:49" ht="12.75">
      <c r="O282" s="12"/>
      <c r="Q282" s="12"/>
      <c r="S282" s="12"/>
      <c r="U282" s="12"/>
      <c r="W282" s="12"/>
      <c r="Y282" s="12"/>
      <c r="AA282" s="12"/>
      <c r="AC282" s="12"/>
      <c r="AE282" s="12"/>
      <c r="AG282" s="12"/>
      <c r="AI282" s="12"/>
      <c r="AK282" s="12"/>
      <c r="AM282" s="12"/>
      <c r="AO282" s="12"/>
      <c r="AQ282" s="12"/>
      <c r="AS282" s="12"/>
      <c r="AU282" s="12"/>
      <c r="AW282" s="12"/>
    </row>
    <row r="283" spans="15:49" ht="12.75">
      <c r="O283" s="12"/>
      <c r="Q283" s="12"/>
      <c r="S283" s="12"/>
      <c r="U283" s="12"/>
      <c r="W283" s="12"/>
      <c r="Y283" s="12"/>
      <c r="AA283" s="12"/>
      <c r="AC283" s="12"/>
      <c r="AE283" s="12"/>
      <c r="AG283" s="12"/>
      <c r="AI283" s="12"/>
      <c r="AK283" s="12"/>
      <c r="AM283" s="12"/>
      <c r="AO283" s="12"/>
      <c r="AQ283" s="12"/>
      <c r="AS283" s="12"/>
      <c r="AU283" s="12"/>
      <c r="AW283" s="12"/>
    </row>
    <row r="284" spans="15:49" ht="12.75">
      <c r="O284" s="12"/>
      <c r="Q284" s="12"/>
      <c r="S284" s="12"/>
      <c r="U284" s="12"/>
      <c r="W284" s="12"/>
      <c r="Y284" s="12"/>
      <c r="AA284" s="12"/>
      <c r="AC284" s="12"/>
      <c r="AE284" s="12"/>
      <c r="AG284" s="12"/>
      <c r="AI284" s="12"/>
      <c r="AK284" s="12"/>
      <c r="AM284" s="12"/>
      <c r="AO284" s="12"/>
      <c r="AQ284" s="12"/>
      <c r="AS284" s="12"/>
      <c r="AU284" s="12"/>
      <c r="AW284" s="12"/>
    </row>
    <row r="285" spans="15:49" ht="12.75">
      <c r="O285" s="12"/>
      <c r="Q285" s="12"/>
      <c r="S285" s="12"/>
      <c r="U285" s="12"/>
      <c r="W285" s="12"/>
      <c r="Y285" s="12"/>
      <c r="AA285" s="12"/>
      <c r="AC285" s="12"/>
      <c r="AE285" s="12"/>
      <c r="AG285" s="12"/>
      <c r="AI285" s="12"/>
      <c r="AK285" s="12"/>
      <c r="AM285" s="12"/>
      <c r="AO285" s="12"/>
      <c r="AQ285" s="12"/>
      <c r="AS285" s="12"/>
      <c r="AU285" s="12"/>
      <c r="AW285" s="12"/>
    </row>
    <row r="286" spans="15:49" ht="12.75">
      <c r="O286" s="12"/>
      <c r="Q286" s="12"/>
      <c r="S286" s="12"/>
      <c r="U286" s="12"/>
      <c r="W286" s="12"/>
      <c r="Y286" s="12"/>
      <c r="AA286" s="12"/>
      <c r="AC286" s="12"/>
      <c r="AE286" s="12"/>
      <c r="AG286" s="12"/>
      <c r="AI286" s="12"/>
      <c r="AK286" s="12"/>
      <c r="AM286" s="12"/>
      <c r="AO286" s="12"/>
      <c r="AQ286" s="12"/>
      <c r="AS286" s="12"/>
      <c r="AU286" s="12"/>
      <c r="AW286" s="12"/>
    </row>
    <row r="287" spans="15:49" ht="12.75">
      <c r="O287" s="12"/>
      <c r="Q287" s="12"/>
      <c r="S287" s="12"/>
      <c r="U287" s="12"/>
      <c r="W287" s="12"/>
      <c r="Y287" s="12"/>
      <c r="AA287" s="12"/>
      <c r="AC287" s="12"/>
      <c r="AE287" s="12"/>
      <c r="AG287" s="12"/>
      <c r="AI287" s="12"/>
      <c r="AK287" s="12"/>
      <c r="AM287" s="12"/>
      <c r="AO287" s="12"/>
      <c r="AQ287" s="12"/>
      <c r="AS287" s="12"/>
      <c r="AU287" s="12"/>
      <c r="AW287" s="12"/>
    </row>
    <row r="288" spans="15:49" ht="12.75">
      <c r="O288" s="12"/>
      <c r="Q288" s="12"/>
      <c r="S288" s="12"/>
      <c r="U288" s="12"/>
      <c r="W288" s="12"/>
      <c r="Y288" s="12"/>
      <c r="AA288" s="12"/>
      <c r="AC288" s="12"/>
      <c r="AE288" s="12"/>
      <c r="AG288" s="12"/>
      <c r="AI288" s="12"/>
      <c r="AK288" s="12"/>
      <c r="AM288" s="12"/>
      <c r="AO288" s="12"/>
      <c r="AQ288" s="12"/>
      <c r="AS288" s="12"/>
      <c r="AU288" s="12"/>
      <c r="AW288" s="12"/>
    </row>
    <row r="289" spans="15:49" ht="12.75">
      <c r="O289" s="12"/>
      <c r="Q289" s="12"/>
      <c r="S289" s="12"/>
      <c r="U289" s="12"/>
      <c r="W289" s="12"/>
      <c r="Y289" s="12"/>
      <c r="AA289" s="12"/>
      <c r="AC289" s="12"/>
      <c r="AE289" s="12"/>
      <c r="AG289" s="12"/>
      <c r="AI289" s="12"/>
      <c r="AK289" s="12"/>
      <c r="AM289" s="12"/>
      <c r="AO289" s="12"/>
      <c r="AQ289" s="12"/>
      <c r="AS289" s="12"/>
      <c r="AU289" s="12"/>
      <c r="AW289" s="12"/>
    </row>
    <row r="290" spans="15:49" ht="12.75">
      <c r="O290" s="12"/>
      <c r="Q290" s="12"/>
      <c r="S290" s="12"/>
      <c r="U290" s="12"/>
      <c r="W290" s="12"/>
      <c r="Y290" s="12"/>
      <c r="AA290" s="12"/>
      <c r="AC290" s="12"/>
      <c r="AE290" s="12"/>
      <c r="AG290" s="12"/>
      <c r="AI290" s="12"/>
      <c r="AK290" s="12"/>
      <c r="AM290" s="12"/>
      <c r="AO290" s="12"/>
      <c r="AQ290" s="12"/>
      <c r="AS290" s="12"/>
      <c r="AU290" s="12"/>
      <c r="AW290" s="12"/>
    </row>
    <row r="291" spans="15:49" ht="12.75">
      <c r="O291" s="12"/>
      <c r="Q291" s="12"/>
      <c r="S291" s="12"/>
      <c r="U291" s="12"/>
      <c r="W291" s="12"/>
      <c r="Y291" s="12"/>
      <c r="AA291" s="12"/>
      <c r="AC291" s="12"/>
      <c r="AE291" s="12"/>
      <c r="AG291" s="12"/>
      <c r="AI291" s="12"/>
      <c r="AK291" s="12"/>
      <c r="AM291" s="12"/>
      <c r="AO291" s="12"/>
      <c r="AQ291" s="12"/>
      <c r="AS291" s="12"/>
      <c r="AU291" s="12"/>
      <c r="AW291" s="12"/>
    </row>
    <row r="292" spans="15:49" ht="12.75">
      <c r="O292" s="12"/>
      <c r="Q292" s="12"/>
      <c r="S292" s="12"/>
      <c r="U292" s="12"/>
      <c r="W292" s="12"/>
      <c r="Y292" s="12"/>
      <c r="AA292" s="12"/>
      <c r="AC292" s="12"/>
      <c r="AE292" s="12"/>
      <c r="AG292" s="12"/>
      <c r="AI292" s="12"/>
      <c r="AK292" s="12"/>
      <c r="AM292" s="12"/>
      <c r="AO292" s="12"/>
      <c r="AQ292" s="12"/>
      <c r="AS292" s="12"/>
      <c r="AU292" s="12"/>
      <c r="AW292" s="12"/>
    </row>
    <row r="293" spans="15:49" ht="12.75">
      <c r="O293" s="12"/>
      <c r="Q293" s="12"/>
      <c r="S293" s="12"/>
      <c r="U293" s="12"/>
      <c r="W293" s="12"/>
      <c r="Y293" s="12"/>
      <c r="AA293" s="12"/>
      <c r="AC293" s="12"/>
      <c r="AE293" s="12"/>
      <c r="AG293" s="12"/>
      <c r="AI293" s="12"/>
      <c r="AK293" s="12"/>
      <c r="AM293" s="12"/>
      <c r="AO293" s="12"/>
      <c r="AQ293" s="12"/>
      <c r="AS293" s="12"/>
      <c r="AU293" s="12"/>
      <c r="AW293" s="12"/>
    </row>
    <row r="294" spans="15:49" ht="12.75">
      <c r="O294" s="12"/>
      <c r="Q294" s="12"/>
      <c r="S294" s="12"/>
      <c r="U294" s="12"/>
      <c r="W294" s="12"/>
      <c r="Y294" s="12"/>
      <c r="AA294" s="12"/>
      <c r="AC294" s="12"/>
      <c r="AE294" s="12"/>
      <c r="AG294" s="12"/>
      <c r="AI294" s="12"/>
      <c r="AK294" s="12"/>
      <c r="AM294" s="12"/>
      <c r="AO294" s="12"/>
      <c r="AQ294" s="12"/>
      <c r="AS294" s="12"/>
      <c r="AU294" s="12"/>
      <c r="AW294" s="12"/>
    </row>
    <row r="295" spans="15:49" ht="12.75">
      <c r="O295" s="12"/>
      <c r="Q295" s="12"/>
      <c r="S295" s="12"/>
      <c r="U295" s="12"/>
      <c r="W295" s="12"/>
      <c r="Y295" s="12"/>
      <c r="AA295" s="12"/>
      <c r="AC295" s="12"/>
      <c r="AE295" s="12"/>
      <c r="AG295" s="12"/>
      <c r="AI295" s="12"/>
      <c r="AK295" s="12"/>
      <c r="AM295" s="12"/>
      <c r="AO295" s="12"/>
      <c r="AQ295" s="12"/>
      <c r="AS295" s="12"/>
      <c r="AU295" s="12"/>
      <c r="AW295" s="12"/>
    </row>
    <row r="296" spans="15:49" ht="12.75">
      <c r="O296" s="12"/>
      <c r="Q296" s="12"/>
      <c r="S296" s="12"/>
      <c r="U296" s="12"/>
      <c r="W296" s="12"/>
      <c r="Y296" s="12"/>
      <c r="AA296" s="12"/>
      <c r="AC296" s="12"/>
      <c r="AE296" s="12"/>
      <c r="AG296" s="12"/>
      <c r="AI296" s="12"/>
      <c r="AK296" s="12"/>
      <c r="AM296" s="12"/>
      <c r="AO296" s="12"/>
      <c r="AQ296" s="12"/>
      <c r="AS296" s="12"/>
      <c r="AU296" s="12"/>
      <c r="AW296" s="12"/>
    </row>
    <row r="297" spans="15:49" ht="12.75">
      <c r="O297" s="12"/>
      <c r="Q297" s="12"/>
      <c r="S297" s="12"/>
      <c r="U297" s="12"/>
      <c r="W297" s="12"/>
      <c r="Y297" s="12"/>
      <c r="AA297" s="12"/>
      <c r="AC297" s="12"/>
      <c r="AE297" s="12"/>
      <c r="AG297" s="12"/>
      <c r="AI297" s="12"/>
      <c r="AK297" s="12"/>
      <c r="AM297" s="12"/>
      <c r="AO297" s="12"/>
      <c r="AQ297" s="12"/>
      <c r="AS297" s="12"/>
      <c r="AU297" s="12"/>
      <c r="AW297" s="12"/>
    </row>
    <row r="298" spans="15:49" ht="12.75">
      <c r="O298" s="12"/>
      <c r="Q298" s="12"/>
      <c r="S298" s="12"/>
      <c r="U298" s="12"/>
      <c r="W298" s="12"/>
      <c r="Y298" s="12"/>
      <c r="AA298" s="12"/>
      <c r="AC298" s="12"/>
      <c r="AE298" s="12"/>
      <c r="AG298" s="12"/>
      <c r="AI298" s="12"/>
      <c r="AK298" s="12"/>
      <c r="AM298" s="12"/>
      <c r="AO298" s="12"/>
      <c r="AQ298" s="12"/>
      <c r="AS298" s="12"/>
      <c r="AU298" s="12"/>
      <c r="AW298" s="12"/>
    </row>
    <row r="299" spans="15:49" ht="12.75">
      <c r="O299" s="12"/>
      <c r="Q299" s="12"/>
      <c r="S299" s="12"/>
      <c r="U299" s="12"/>
      <c r="W299" s="12"/>
      <c r="Y299" s="12"/>
      <c r="AA299" s="12"/>
      <c r="AC299" s="12"/>
      <c r="AE299" s="12"/>
      <c r="AG299" s="12"/>
      <c r="AI299" s="12"/>
      <c r="AK299" s="12"/>
      <c r="AM299" s="12"/>
      <c r="AO299" s="12"/>
      <c r="AQ299" s="12"/>
      <c r="AS299" s="12"/>
      <c r="AU299" s="12"/>
      <c r="AW299" s="12"/>
    </row>
    <row r="300" spans="15:49" ht="12.75">
      <c r="O300" s="12"/>
      <c r="Q300" s="12"/>
      <c r="S300" s="12"/>
      <c r="U300" s="12"/>
      <c r="W300" s="12"/>
      <c r="Y300" s="12"/>
      <c r="AA300" s="12"/>
      <c r="AC300" s="12"/>
      <c r="AE300" s="12"/>
      <c r="AG300" s="12"/>
      <c r="AI300" s="12"/>
      <c r="AK300" s="12"/>
      <c r="AM300" s="12"/>
      <c r="AO300" s="12"/>
      <c r="AQ300" s="12"/>
      <c r="AS300" s="12"/>
      <c r="AU300" s="12"/>
      <c r="AW300" s="12"/>
    </row>
    <row r="301" spans="15:49" ht="12.75">
      <c r="O301" s="12"/>
      <c r="Q301" s="12"/>
      <c r="S301" s="12"/>
      <c r="U301" s="12"/>
      <c r="W301" s="12"/>
      <c r="Y301" s="12"/>
      <c r="AA301" s="12"/>
      <c r="AC301" s="12"/>
      <c r="AE301" s="12"/>
      <c r="AG301" s="12"/>
      <c r="AI301" s="12"/>
      <c r="AK301" s="12"/>
      <c r="AM301" s="12"/>
      <c r="AO301" s="12"/>
      <c r="AQ301" s="12"/>
      <c r="AS301" s="12"/>
      <c r="AU301" s="12"/>
      <c r="AW301" s="12"/>
    </row>
    <row r="302" spans="15:49" ht="12.75">
      <c r="O302" s="12"/>
      <c r="Q302" s="12"/>
      <c r="S302" s="12"/>
      <c r="U302" s="12"/>
      <c r="W302" s="12"/>
      <c r="Y302" s="12"/>
      <c r="AA302" s="12"/>
      <c r="AC302" s="12"/>
      <c r="AE302" s="12"/>
      <c r="AG302" s="12"/>
      <c r="AI302" s="12"/>
      <c r="AK302" s="12"/>
      <c r="AM302" s="12"/>
      <c r="AO302" s="12"/>
      <c r="AQ302" s="12"/>
      <c r="AS302" s="12"/>
      <c r="AU302" s="12"/>
      <c r="AW302" s="12"/>
    </row>
    <row r="303" spans="15:49" ht="12.75">
      <c r="O303" s="12"/>
      <c r="Q303" s="12"/>
      <c r="S303" s="12"/>
      <c r="U303" s="12"/>
      <c r="W303" s="12"/>
      <c r="Y303" s="12"/>
      <c r="AA303" s="12"/>
      <c r="AC303" s="12"/>
      <c r="AE303" s="12"/>
      <c r="AG303" s="12"/>
      <c r="AI303" s="12"/>
      <c r="AK303" s="12"/>
      <c r="AM303" s="12"/>
      <c r="AO303" s="12"/>
      <c r="AQ303" s="12"/>
      <c r="AS303" s="12"/>
      <c r="AU303" s="12"/>
      <c r="AW303" s="12"/>
    </row>
    <row r="304" spans="15:49" ht="12.75">
      <c r="O304" s="12"/>
      <c r="Q304" s="12"/>
      <c r="S304" s="12"/>
      <c r="U304" s="12"/>
      <c r="W304" s="12"/>
      <c r="Y304" s="12"/>
      <c r="AA304" s="12"/>
      <c r="AC304" s="12"/>
      <c r="AE304" s="12"/>
      <c r="AG304" s="12"/>
      <c r="AI304" s="12"/>
      <c r="AK304" s="12"/>
      <c r="AM304" s="12"/>
      <c r="AO304" s="12"/>
      <c r="AQ304" s="12"/>
      <c r="AS304" s="12"/>
      <c r="AU304" s="12"/>
      <c r="AW304" s="12"/>
    </row>
    <row r="305" spans="15:49" ht="12.75">
      <c r="O305" s="12"/>
      <c r="Q305" s="12"/>
      <c r="S305" s="12"/>
      <c r="U305" s="12"/>
      <c r="W305" s="12"/>
      <c r="Y305" s="12"/>
      <c r="AA305" s="12"/>
      <c r="AC305" s="12"/>
      <c r="AE305" s="12"/>
      <c r="AG305" s="12"/>
      <c r="AI305" s="12"/>
      <c r="AK305" s="12"/>
      <c r="AM305" s="12"/>
      <c r="AO305" s="12"/>
      <c r="AQ305" s="12"/>
      <c r="AS305" s="12"/>
      <c r="AU305" s="12"/>
      <c r="AW305" s="12"/>
    </row>
    <row r="306" spans="15:49" ht="12.75">
      <c r="O306" s="12"/>
      <c r="Q306" s="12"/>
      <c r="S306" s="12"/>
      <c r="U306" s="12"/>
      <c r="W306" s="12"/>
      <c r="Y306" s="12"/>
      <c r="AA306" s="12"/>
      <c r="AC306" s="12"/>
      <c r="AE306" s="12"/>
      <c r="AG306" s="12"/>
      <c r="AI306" s="12"/>
      <c r="AK306" s="12"/>
      <c r="AM306" s="12"/>
      <c r="AO306" s="12"/>
      <c r="AQ306" s="12"/>
      <c r="AS306" s="12"/>
      <c r="AU306" s="12"/>
      <c r="AW306" s="12"/>
    </row>
    <row r="307" spans="15:49" ht="12.75">
      <c r="O307" s="12"/>
      <c r="Q307" s="12"/>
      <c r="S307" s="12"/>
      <c r="U307" s="12"/>
      <c r="W307" s="12"/>
      <c r="Y307" s="12"/>
      <c r="AA307" s="12"/>
      <c r="AC307" s="12"/>
      <c r="AE307" s="12"/>
      <c r="AG307" s="12"/>
      <c r="AI307" s="12"/>
      <c r="AK307" s="12"/>
      <c r="AM307" s="12"/>
      <c r="AO307" s="12"/>
      <c r="AQ307" s="12"/>
      <c r="AS307" s="12"/>
      <c r="AU307" s="12"/>
      <c r="AW307" s="12"/>
    </row>
    <row r="308" spans="15:49" ht="12.75">
      <c r="O308" s="12"/>
      <c r="Q308" s="12"/>
      <c r="S308" s="12"/>
      <c r="U308" s="12"/>
      <c r="W308" s="12"/>
      <c r="Y308" s="12"/>
      <c r="AA308" s="12"/>
      <c r="AC308" s="12"/>
      <c r="AE308" s="12"/>
      <c r="AG308" s="12"/>
      <c r="AI308" s="12"/>
      <c r="AK308" s="12"/>
      <c r="AM308" s="12"/>
      <c r="AO308" s="12"/>
      <c r="AQ308" s="12"/>
      <c r="AS308" s="12"/>
      <c r="AU308" s="12"/>
      <c r="AW308" s="12"/>
    </row>
    <row r="309" spans="15:49" ht="12.75">
      <c r="O309" s="12"/>
      <c r="Q309" s="12"/>
      <c r="S309" s="12"/>
      <c r="U309" s="12"/>
      <c r="W309" s="12"/>
      <c r="Y309" s="12"/>
      <c r="AA309" s="12"/>
      <c r="AC309" s="12"/>
      <c r="AE309" s="12"/>
      <c r="AG309" s="12"/>
      <c r="AI309" s="12"/>
      <c r="AK309" s="12"/>
      <c r="AM309" s="12"/>
      <c r="AO309" s="12"/>
      <c r="AQ309" s="12"/>
      <c r="AS309" s="12"/>
      <c r="AU309" s="12"/>
      <c r="AW309" s="12"/>
    </row>
    <row r="310" spans="15:49" ht="12.75">
      <c r="O310" s="12"/>
      <c r="Q310" s="12"/>
      <c r="S310" s="12"/>
      <c r="U310" s="12"/>
      <c r="W310" s="12"/>
      <c r="Y310" s="12"/>
      <c r="AA310" s="12"/>
      <c r="AC310" s="12"/>
      <c r="AE310" s="12"/>
      <c r="AG310" s="12"/>
      <c r="AI310" s="12"/>
      <c r="AK310" s="12"/>
      <c r="AM310" s="12"/>
      <c r="AO310" s="12"/>
      <c r="AQ310" s="12"/>
      <c r="AS310" s="12"/>
      <c r="AU310" s="12"/>
      <c r="AW310" s="12"/>
    </row>
    <row r="311" spans="15:49" ht="12.75">
      <c r="O311" s="12"/>
      <c r="Q311" s="12"/>
      <c r="S311" s="12"/>
      <c r="U311" s="12"/>
      <c r="W311" s="12"/>
      <c r="Y311" s="12"/>
      <c r="AA311" s="12"/>
      <c r="AC311" s="12"/>
      <c r="AE311" s="12"/>
      <c r="AG311" s="12"/>
      <c r="AI311" s="12"/>
      <c r="AK311" s="12"/>
      <c r="AM311" s="12"/>
      <c r="AO311" s="12"/>
      <c r="AQ311" s="12"/>
      <c r="AS311" s="12"/>
      <c r="AU311" s="12"/>
      <c r="AW311" s="12"/>
    </row>
    <row r="312" spans="15:49" ht="12.75">
      <c r="O312" s="12"/>
      <c r="Q312" s="12"/>
      <c r="S312" s="12"/>
      <c r="U312" s="12"/>
      <c r="W312" s="12"/>
      <c r="Y312" s="12"/>
      <c r="AA312" s="12"/>
      <c r="AC312" s="12"/>
      <c r="AE312" s="12"/>
      <c r="AG312" s="12"/>
      <c r="AI312" s="12"/>
      <c r="AK312" s="12"/>
      <c r="AM312" s="12"/>
      <c r="AO312" s="12"/>
      <c r="AQ312" s="12"/>
      <c r="AS312" s="12"/>
      <c r="AU312" s="12"/>
      <c r="AW312" s="12"/>
    </row>
    <row r="313" spans="15:49" ht="12.75">
      <c r="O313" s="12"/>
      <c r="Q313" s="12"/>
      <c r="S313" s="12"/>
      <c r="U313" s="12"/>
      <c r="W313" s="12"/>
      <c r="Y313" s="12"/>
      <c r="AA313" s="12"/>
      <c r="AC313" s="12"/>
      <c r="AE313" s="12"/>
      <c r="AG313" s="12"/>
      <c r="AI313" s="12"/>
      <c r="AK313" s="12"/>
      <c r="AM313" s="12"/>
      <c r="AO313" s="12"/>
      <c r="AQ313" s="12"/>
      <c r="AS313" s="12"/>
      <c r="AU313" s="12"/>
      <c r="AW313" s="12"/>
    </row>
    <row r="314" spans="15:49" ht="12.75">
      <c r="O314" s="12"/>
      <c r="Q314" s="12"/>
      <c r="S314" s="12"/>
      <c r="U314" s="12"/>
      <c r="W314" s="12"/>
      <c r="Y314" s="12"/>
      <c r="AA314" s="12"/>
      <c r="AC314" s="12"/>
      <c r="AE314" s="12"/>
      <c r="AG314" s="12"/>
      <c r="AI314" s="12"/>
      <c r="AK314" s="12"/>
      <c r="AM314" s="12"/>
      <c r="AO314" s="12"/>
      <c r="AQ314" s="12"/>
      <c r="AS314" s="12"/>
      <c r="AU314" s="12"/>
      <c r="AW314" s="12"/>
    </row>
    <row r="315" spans="15:49" ht="12.75">
      <c r="O315" s="12"/>
      <c r="Q315" s="12"/>
      <c r="S315" s="12"/>
      <c r="U315" s="12"/>
      <c r="W315" s="12"/>
      <c r="Y315" s="12"/>
      <c r="AA315" s="12"/>
      <c r="AC315" s="12"/>
      <c r="AE315" s="12"/>
      <c r="AG315" s="12"/>
      <c r="AI315" s="12"/>
      <c r="AK315" s="12"/>
      <c r="AM315" s="12"/>
      <c r="AO315" s="12"/>
      <c r="AQ315" s="12"/>
      <c r="AS315" s="12"/>
      <c r="AU315" s="12"/>
      <c r="AW315" s="12"/>
    </row>
    <row r="316" spans="15:49" ht="12.75">
      <c r="O316" s="12"/>
      <c r="Q316" s="12"/>
      <c r="S316" s="12"/>
      <c r="U316" s="12"/>
      <c r="W316" s="12"/>
      <c r="Y316" s="12"/>
      <c r="AA316" s="12"/>
      <c r="AC316" s="12"/>
      <c r="AE316" s="12"/>
      <c r="AG316" s="12"/>
      <c r="AI316" s="12"/>
      <c r="AK316" s="12"/>
      <c r="AM316" s="12"/>
      <c r="AO316" s="12"/>
      <c r="AQ316" s="12"/>
      <c r="AS316" s="12"/>
      <c r="AU316" s="12"/>
      <c r="AW316" s="12"/>
    </row>
    <row r="317" spans="15:49" ht="12.75">
      <c r="O317" s="12"/>
      <c r="Q317" s="12"/>
      <c r="S317" s="12"/>
      <c r="U317" s="12"/>
      <c r="W317" s="12"/>
      <c r="Y317" s="12"/>
      <c r="AA317" s="12"/>
      <c r="AC317" s="12"/>
      <c r="AE317" s="12"/>
      <c r="AG317" s="12"/>
      <c r="AI317" s="12"/>
      <c r="AK317" s="12"/>
      <c r="AM317" s="12"/>
      <c r="AO317" s="12"/>
      <c r="AQ317" s="12"/>
      <c r="AS317" s="12"/>
      <c r="AU317" s="12"/>
      <c r="AW317" s="12"/>
    </row>
    <row r="318" spans="15:49" ht="12.75">
      <c r="O318" s="12"/>
      <c r="Q318" s="12"/>
      <c r="S318" s="12"/>
      <c r="U318" s="12"/>
      <c r="W318" s="12"/>
      <c r="Y318" s="12"/>
      <c r="AA318" s="12"/>
      <c r="AC318" s="12"/>
      <c r="AE318" s="12"/>
      <c r="AG318" s="12"/>
      <c r="AI318" s="12"/>
      <c r="AK318" s="12"/>
      <c r="AM318" s="12"/>
      <c r="AO318" s="12"/>
      <c r="AQ318" s="12"/>
      <c r="AS318" s="12"/>
      <c r="AU318" s="12"/>
      <c r="AW318" s="12"/>
    </row>
    <row r="319" spans="15:49" ht="12.75">
      <c r="O319" s="12"/>
      <c r="Q319" s="12"/>
      <c r="S319" s="12"/>
      <c r="U319" s="12"/>
      <c r="W319" s="12"/>
      <c r="Y319" s="12"/>
      <c r="AA319" s="12"/>
      <c r="AC319" s="12"/>
      <c r="AE319" s="12"/>
      <c r="AG319" s="12"/>
      <c r="AI319" s="12"/>
      <c r="AK319" s="12"/>
      <c r="AM319" s="12"/>
      <c r="AO319" s="12"/>
      <c r="AQ319" s="12"/>
      <c r="AS319" s="12"/>
      <c r="AU319" s="12"/>
      <c r="AW319" s="12"/>
    </row>
    <row r="320" spans="15:49" ht="12.75">
      <c r="O320" s="12"/>
      <c r="Q320" s="12"/>
      <c r="S320" s="12"/>
      <c r="U320" s="12"/>
      <c r="W320" s="12"/>
      <c r="Y320" s="12"/>
      <c r="AA320" s="12"/>
      <c r="AC320" s="12"/>
      <c r="AE320" s="12"/>
      <c r="AG320" s="12"/>
      <c r="AI320" s="12"/>
      <c r="AK320" s="12"/>
      <c r="AM320" s="12"/>
      <c r="AO320" s="12"/>
      <c r="AQ320" s="12"/>
      <c r="AS320" s="12"/>
      <c r="AU320" s="12"/>
      <c r="AW320" s="12"/>
    </row>
    <row r="321" spans="15:49" ht="12.75">
      <c r="O321" s="12"/>
      <c r="Q321" s="12"/>
      <c r="S321" s="12"/>
      <c r="U321" s="12"/>
      <c r="W321" s="12"/>
      <c r="Y321" s="12"/>
      <c r="AA321" s="12"/>
      <c r="AC321" s="12"/>
      <c r="AE321" s="12"/>
      <c r="AG321" s="12"/>
      <c r="AI321" s="12"/>
      <c r="AK321" s="12"/>
      <c r="AM321" s="12"/>
      <c r="AO321" s="12"/>
      <c r="AQ321" s="12"/>
      <c r="AS321" s="12"/>
      <c r="AU321" s="12"/>
      <c r="AW321" s="12"/>
    </row>
    <row r="322" spans="15:49" ht="12.75">
      <c r="O322" s="12"/>
      <c r="Q322" s="12"/>
      <c r="S322" s="12"/>
      <c r="U322" s="12"/>
      <c r="W322" s="12"/>
      <c r="Y322" s="12"/>
      <c r="AA322" s="12"/>
      <c r="AC322" s="12"/>
      <c r="AE322" s="12"/>
      <c r="AG322" s="12"/>
      <c r="AI322" s="12"/>
      <c r="AK322" s="12"/>
      <c r="AM322" s="12"/>
      <c r="AO322" s="12"/>
      <c r="AQ322" s="12"/>
      <c r="AS322" s="12"/>
      <c r="AU322" s="12"/>
      <c r="AW322" s="12"/>
    </row>
    <row r="323" spans="15:49" ht="12.75">
      <c r="O323" s="12"/>
      <c r="Q323" s="12"/>
      <c r="S323" s="12"/>
      <c r="U323" s="12"/>
      <c r="W323" s="12"/>
      <c r="Y323" s="12"/>
      <c r="AA323" s="12"/>
      <c r="AC323" s="12"/>
      <c r="AE323" s="12"/>
      <c r="AG323" s="12"/>
      <c r="AI323" s="12"/>
      <c r="AK323" s="12"/>
      <c r="AM323" s="12"/>
      <c r="AO323" s="12"/>
      <c r="AQ323" s="12"/>
      <c r="AS323" s="12"/>
      <c r="AU323" s="12"/>
      <c r="AW323" s="12"/>
    </row>
    <row r="324" spans="15:49" ht="12.75">
      <c r="O324" s="12"/>
      <c r="Q324" s="12"/>
      <c r="S324" s="12"/>
      <c r="U324" s="12"/>
      <c r="W324" s="12"/>
      <c r="Y324" s="12"/>
      <c r="AA324" s="12"/>
      <c r="AC324" s="12"/>
      <c r="AE324" s="12"/>
      <c r="AG324" s="12"/>
      <c r="AI324" s="12"/>
      <c r="AK324" s="12"/>
      <c r="AM324" s="12"/>
      <c r="AO324" s="12"/>
      <c r="AQ324" s="12"/>
      <c r="AS324" s="12"/>
      <c r="AU324" s="12"/>
      <c r="AW324" s="12"/>
    </row>
    <row r="325" spans="15:49" ht="12.75">
      <c r="O325" s="12"/>
      <c r="Q325" s="12"/>
      <c r="S325" s="12"/>
      <c r="U325" s="12"/>
      <c r="W325" s="12"/>
      <c r="Y325" s="12"/>
      <c r="AA325" s="12"/>
      <c r="AC325" s="12"/>
      <c r="AE325" s="12"/>
      <c r="AG325" s="12"/>
      <c r="AI325" s="12"/>
      <c r="AK325" s="12"/>
      <c r="AM325" s="12"/>
      <c r="AO325" s="12"/>
      <c r="AQ325" s="12"/>
      <c r="AS325" s="12"/>
      <c r="AU325" s="12"/>
      <c r="AW325" s="12"/>
    </row>
    <row r="326" spans="15:49" ht="12.75">
      <c r="O326" s="12"/>
      <c r="Q326" s="12"/>
      <c r="S326" s="12"/>
      <c r="U326" s="12"/>
      <c r="W326" s="12"/>
      <c r="Y326" s="12"/>
      <c r="AA326" s="12"/>
      <c r="AC326" s="12"/>
      <c r="AE326" s="12"/>
      <c r="AG326" s="12"/>
      <c r="AI326" s="12"/>
      <c r="AK326" s="12"/>
      <c r="AM326" s="12"/>
      <c r="AO326" s="12"/>
      <c r="AQ326" s="12"/>
      <c r="AS326" s="12"/>
      <c r="AU326" s="12"/>
      <c r="AW326" s="12"/>
    </row>
    <row r="327" spans="15:49" ht="12.75">
      <c r="O327" s="12"/>
      <c r="Q327" s="12"/>
      <c r="S327" s="12"/>
      <c r="U327" s="12"/>
      <c r="W327" s="12"/>
      <c r="Y327" s="12"/>
      <c r="AA327" s="12"/>
      <c r="AC327" s="12"/>
      <c r="AE327" s="12"/>
      <c r="AG327" s="12"/>
      <c r="AI327" s="12"/>
      <c r="AK327" s="12"/>
      <c r="AM327" s="12"/>
      <c r="AO327" s="12"/>
      <c r="AQ327" s="12"/>
      <c r="AS327" s="12"/>
      <c r="AU327" s="12"/>
      <c r="AW327" s="12"/>
    </row>
    <row r="328" spans="15:49" ht="12.75">
      <c r="O328" s="12"/>
      <c r="Q328" s="12"/>
      <c r="S328" s="12"/>
      <c r="U328" s="12"/>
      <c r="W328" s="12"/>
      <c r="Y328" s="12"/>
      <c r="AA328" s="12"/>
      <c r="AC328" s="12"/>
      <c r="AE328" s="12"/>
      <c r="AG328" s="12"/>
      <c r="AI328" s="12"/>
      <c r="AK328" s="12"/>
      <c r="AM328" s="12"/>
      <c r="AO328" s="12"/>
      <c r="AQ328" s="12"/>
      <c r="AS328" s="12"/>
      <c r="AU328" s="12"/>
      <c r="AW328" s="12"/>
    </row>
    <row r="329" spans="15:49" ht="12.75">
      <c r="O329" s="12"/>
      <c r="Q329" s="12"/>
      <c r="S329" s="12"/>
      <c r="U329" s="12"/>
      <c r="W329" s="12"/>
      <c r="Y329" s="12"/>
      <c r="AA329" s="12"/>
      <c r="AC329" s="12"/>
      <c r="AE329" s="12"/>
      <c r="AG329" s="12"/>
      <c r="AI329" s="12"/>
      <c r="AK329" s="12"/>
      <c r="AM329" s="12"/>
      <c r="AO329" s="12"/>
      <c r="AQ329" s="12"/>
      <c r="AS329" s="12"/>
      <c r="AU329" s="12"/>
      <c r="AW329" s="12"/>
    </row>
    <row r="330" spans="15:49" ht="12.75">
      <c r="O330" s="12"/>
      <c r="Q330" s="12"/>
      <c r="S330" s="12"/>
      <c r="U330" s="12"/>
      <c r="W330" s="12"/>
      <c r="Y330" s="12"/>
      <c r="AA330" s="12"/>
      <c r="AC330" s="12"/>
      <c r="AE330" s="12"/>
      <c r="AG330" s="12"/>
      <c r="AI330" s="12"/>
      <c r="AK330" s="12"/>
      <c r="AM330" s="12"/>
      <c r="AO330" s="12"/>
      <c r="AQ330" s="12"/>
      <c r="AS330" s="12"/>
      <c r="AU330" s="12"/>
      <c r="AW330" s="12"/>
    </row>
    <row r="331" spans="15:49" ht="12.75">
      <c r="O331" s="12"/>
      <c r="Q331" s="12"/>
      <c r="S331" s="12"/>
      <c r="U331" s="12"/>
      <c r="W331" s="12"/>
      <c r="Y331" s="12"/>
      <c r="AA331" s="12"/>
      <c r="AC331" s="12"/>
      <c r="AE331" s="12"/>
      <c r="AG331" s="12"/>
      <c r="AI331" s="12"/>
      <c r="AK331" s="12"/>
      <c r="AM331" s="12"/>
      <c r="AO331" s="12"/>
      <c r="AQ331" s="12"/>
      <c r="AS331" s="12"/>
      <c r="AU331" s="12"/>
      <c r="AW331" s="12"/>
    </row>
    <row r="332" spans="15:49" ht="12.75">
      <c r="O332" s="12"/>
      <c r="Q332" s="12"/>
      <c r="S332" s="12"/>
      <c r="U332" s="12"/>
      <c r="W332" s="12"/>
      <c r="Y332" s="12"/>
      <c r="AA332" s="12"/>
      <c r="AC332" s="12"/>
      <c r="AE332" s="12"/>
      <c r="AG332" s="12"/>
      <c r="AI332" s="12"/>
      <c r="AK332" s="12"/>
      <c r="AM332" s="12"/>
      <c r="AO332" s="12"/>
      <c r="AQ332" s="12"/>
      <c r="AS332" s="12"/>
      <c r="AU332" s="12"/>
      <c r="AW332" s="12"/>
    </row>
    <row r="333" spans="15:49" ht="12.75">
      <c r="O333" s="12"/>
      <c r="Q333" s="12"/>
      <c r="S333" s="12"/>
      <c r="U333" s="12"/>
      <c r="W333" s="12"/>
      <c r="Y333" s="12"/>
      <c r="AA333" s="12"/>
      <c r="AC333" s="12"/>
      <c r="AE333" s="12"/>
      <c r="AG333" s="12"/>
      <c r="AI333" s="12"/>
      <c r="AK333" s="12"/>
      <c r="AM333" s="12"/>
      <c r="AO333" s="12"/>
      <c r="AQ333" s="12"/>
      <c r="AS333" s="12"/>
      <c r="AU333" s="12"/>
      <c r="AW333" s="12"/>
    </row>
    <row r="334" spans="15:49" ht="12.75">
      <c r="O334" s="12"/>
      <c r="Q334" s="12"/>
      <c r="S334" s="12"/>
      <c r="U334" s="12"/>
      <c r="W334" s="12"/>
      <c r="Y334" s="12"/>
      <c r="AA334" s="12"/>
      <c r="AC334" s="12"/>
      <c r="AE334" s="12"/>
      <c r="AG334" s="12"/>
      <c r="AI334" s="12"/>
      <c r="AK334" s="12"/>
      <c r="AM334" s="12"/>
      <c r="AO334" s="12"/>
      <c r="AQ334" s="12"/>
      <c r="AS334" s="12"/>
      <c r="AU334" s="12"/>
      <c r="AW334" s="12"/>
    </row>
    <row r="335" spans="15:49" ht="12.75">
      <c r="O335" s="12"/>
      <c r="Q335" s="12"/>
      <c r="S335" s="12"/>
      <c r="U335" s="12"/>
      <c r="W335" s="12"/>
      <c r="Y335" s="12"/>
      <c r="AA335" s="12"/>
      <c r="AC335" s="12"/>
      <c r="AE335" s="12"/>
      <c r="AG335" s="12"/>
      <c r="AI335" s="12"/>
      <c r="AK335" s="12"/>
      <c r="AM335" s="12"/>
      <c r="AO335" s="12"/>
      <c r="AQ335" s="12"/>
      <c r="AS335" s="12"/>
      <c r="AU335" s="12"/>
      <c r="AW335" s="12"/>
    </row>
    <row r="336" spans="15:49" ht="12.75">
      <c r="O336" s="12"/>
      <c r="Q336" s="12"/>
      <c r="S336" s="12"/>
      <c r="U336" s="12"/>
      <c r="W336" s="12"/>
      <c r="Y336" s="12"/>
      <c r="AA336" s="12"/>
      <c r="AC336" s="12"/>
      <c r="AE336" s="12"/>
      <c r="AG336" s="12"/>
      <c r="AI336" s="12"/>
      <c r="AK336" s="12"/>
      <c r="AM336" s="12"/>
      <c r="AO336" s="12"/>
      <c r="AQ336" s="12"/>
      <c r="AS336" s="12"/>
      <c r="AU336" s="12"/>
      <c r="AW336" s="12"/>
    </row>
    <row r="337" spans="15:49" ht="12.75">
      <c r="O337" s="12"/>
      <c r="Q337" s="12"/>
      <c r="S337" s="12"/>
      <c r="U337" s="12"/>
      <c r="W337" s="12"/>
      <c r="Y337" s="12"/>
      <c r="AA337" s="12"/>
      <c r="AC337" s="12"/>
      <c r="AE337" s="12"/>
      <c r="AG337" s="12"/>
      <c r="AI337" s="12"/>
      <c r="AK337" s="12"/>
      <c r="AM337" s="12"/>
      <c r="AO337" s="12"/>
      <c r="AQ337" s="12"/>
      <c r="AS337" s="12"/>
      <c r="AU337" s="12"/>
      <c r="AW337" s="12"/>
    </row>
    <row r="338" spans="15:49" ht="12.75">
      <c r="O338" s="12"/>
      <c r="Q338" s="12"/>
      <c r="S338" s="12"/>
      <c r="U338" s="12"/>
      <c r="W338" s="12"/>
      <c r="Y338" s="12"/>
      <c r="AA338" s="12"/>
      <c r="AC338" s="12"/>
      <c r="AE338" s="12"/>
      <c r="AG338" s="12"/>
      <c r="AI338" s="12"/>
      <c r="AK338" s="12"/>
      <c r="AM338" s="12"/>
      <c r="AO338" s="12"/>
      <c r="AQ338" s="12"/>
      <c r="AS338" s="12"/>
      <c r="AU338" s="12"/>
      <c r="AW338" s="12"/>
    </row>
    <row r="339" spans="15:49" ht="12.75">
      <c r="O339" s="12"/>
      <c r="Q339" s="12"/>
      <c r="S339" s="12"/>
      <c r="U339" s="12"/>
      <c r="W339" s="12"/>
      <c r="Y339" s="12"/>
      <c r="AA339" s="12"/>
      <c r="AC339" s="12"/>
      <c r="AE339" s="12"/>
      <c r="AG339" s="12"/>
      <c r="AI339" s="12"/>
      <c r="AK339" s="12"/>
      <c r="AM339" s="12"/>
      <c r="AO339" s="12"/>
      <c r="AQ339" s="12"/>
      <c r="AS339" s="12"/>
      <c r="AU339" s="12"/>
      <c r="AW339" s="12"/>
    </row>
    <row r="340" spans="15:49" ht="12.75">
      <c r="O340" s="12"/>
      <c r="Q340" s="12"/>
      <c r="S340" s="12"/>
      <c r="U340" s="12"/>
      <c r="W340" s="12"/>
      <c r="Y340" s="12"/>
      <c r="AA340" s="12"/>
      <c r="AC340" s="12"/>
      <c r="AE340" s="12"/>
      <c r="AG340" s="12"/>
      <c r="AI340" s="12"/>
      <c r="AK340" s="12"/>
      <c r="AM340" s="12"/>
      <c r="AO340" s="12"/>
      <c r="AQ340" s="12"/>
      <c r="AS340" s="12"/>
      <c r="AU340" s="12"/>
      <c r="AW340" s="12"/>
    </row>
    <row r="341" spans="15:49" ht="12.75">
      <c r="O341" s="12"/>
      <c r="Q341" s="12"/>
      <c r="S341" s="12"/>
      <c r="U341" s="12"/>
      <c r="W341" s="12"/>
      <c r="Y341" s="12"/>
      <c r="AA341" s="12"/>
      <c r="AC341" s="12"/>
      <c r="AE341" s="12"/>
      <c r="AG341" s="12"/>
      <c r="AI341" s="12"/>
      <c r="AK341" s="12"/>
      <c r="AM341" s="12"/>
      <c r="AO341" s="12"/>
      <c r="AQ341" s="12"/>
      <c r="AS341" s="12"/>
      <c r="AU341" s="12"/>
      <c r="AW341" s="12"/>
    </row>
    <row r="342" spans="15:49" ht="12.75">
      <c r="O342" s="12"/>
      <c r="Q342" s="12"/>
      <c r="S342" s="12"/>
      <c r="U342" s="12"/>
      <c r="W342" s="12"/>
      <c r="Y342" s="12"/>
      <c r="AA342" s="12"/>
      <c r="AC342" s="12"/>
      <c r="AE342" s="12"/>
      <c r="AG342" s="12"/>
      <c r="AI342" s="12"/>
      <c r="AK342" s="12"/>
      <c r="AM342" s="12"/>
      <c r="AO342" s="12"/>
      <c r="AQ342" s="12"/>
      <c r="AS342" s="12"/>
      <c r="AU342" s="12"/>
      <c r="AW342" s="12"/>
    </row>
    <row r="343" spans="15:49" ht="12.75">
      <c r="O343" s="12"/>
      <c r="Q343" s="12"/>
      <c r="S343" s="12"/>
      <c r="U343" s="12"/>
      <c r="W343" s="12"/>
      <c r="Y343" s="12"/>
      <c r="AA343" s="12"/>
      <c r="AC343" s="12"/>
      <c r="AE343" s="12"/>
      <c r="AG343" s="12"/>
      <c r="AI343" s="12"/>
      <c r="AK343" s="12"/>
      <c r="AM343" s="12"/>
      <c r="AO343" s="12"/>
      <c r="AQ343" s="12"/>
      <c r="AS343" s="12"/>
      <c r="AU343" s="12"/>
      <c r="AW343" s="12"/>
    </row>
    <row r="344" spans="15:49" ht="12.75">
      <c r="O344" s="12"/>
      <c r="Q344" s="12"/>
      <c r="S344" s="12"/>
      <c r="U344" s="12"/>
      <c r="W344" s="12"/>
      <c r="Y344" s="12"/>
      <c r="AA344" s="12"/>
      <c r="AC344" s="12"/>
      <c r="AE344" s="12"/>
      <c r="AG344" s="12"/>
      <c r="AI344" s="12"/>
      <c r="AK344" s="12"/>
      <c r="AM344" s="12"/>
      <c r="AO344" s="12"/>
      <c r="AQ344" s="12"/>
      <c r="AS344" s="12"/>
      <c r="AU344" s="12"/>
      <c r="AW344" s="12"/>
    </row>
    <row r="345" spans="15:49" ht="12.75">
      <c r="O345" s="12"/>
      <c r="Q345" s="12"/>
      <c r="S345" s="12"/>
      <c r="U345" s="12"/>
      <c r="W345" s="12"/>
      <c r="Y345" s="12"/>
      <c r="AA345" s="12"/>
      <c r="AC345" s="12"/>
      <c r="AE345" s="12"/>
      <c r="AG345" s="12"/>
      <c r="AI345" s="12"/>
      <c r="AK345" s="12"/>
      <c r="AM345" s="12"/>
      <c r="AO345" s="12"/>
      <c r="AQ345" s="12"/>
      <c r="AS345" s="12"/>
      <c r="AU345" s="12"/>
      <c r="AW345" s="12"/>
    </row>
    <row r="346" spans="15:49" ht="12.75">
      <c r="O346" s="12"/>
      <c r="Q346" s="12"/>
      <c r="S346" s="12"/>
      <c r="U346" s="12"/>
      <c r="W346" s="12"/>
      <c r="Y346" s="12"/>
      <c r="AA346" s="12"/>
      <c r="AC346" s="12"/>
      <c r="AE346" s="12"/>
      <c r="AG346" s="12"/>
      <c r="AI346" s="12"/>
      <c r="AK346" s="12"/>
      <c r="AM346" s="12"/>
      <c r="AO346" s="12"/>
      <c r="AQ346" s="12"/>
      <c r="AS346" s="12"/>
      <c r="AU346" s="12"/>
      <c r="AW346" s="12"/>
    </row>
    <row r="347" spans="15:49" ht="12.75">
      <c r="O347" s="12"/>
      <c r="Q347" s="12"/>
      <c r="S347" s="12"/>
      <c r="U347" s="12"/>
      <c r="W347" s="12"/>
      <c r="Y347" s="12"/>
      <c r="AA347" s="12"/>
      <c r="AC347" s="12"/>
      <c r="AE347" s="12"/>
      <c r="AG347" s="12"/>
      <c r="AI347" s="12"/>
      <c r="AK347" s="12"/>
      <c r="AM347" s="12"/>
      <c r="AO347" s="12"/>
      <c r="AQ347" s="12"/>
      <c r="AS347" s="12"/>
      <c r="AU347" s="12"/>
      <c r="AW347" s="12"/>
    </row>
    <row r="348" spans="15:49" ht="12.75">
      <c r="O348" s="12"/>
      <c r="Q348" s="12"/>
      <c r="S348" s="12"/>
      <c r="U348" s="12"/>
      <c r="W348" s="12"/>
      <c r="Y348" s="12"/>
      <c r="AA348" s="12"/>
      <c r="AC348" s="12"/>
      <c r="AE348" s="12"/>
      <c r="AG348" s="12"/>
      <c r="AI348" s="12"/>
      <c r="AK348" s="12"/>
      <c r="AM348" s="12"/>
      <c r="AO348" s="12"/>
      <c r="AQ348" s="12"/>
      <c r="AS348" s="12"/>
      <c r="AU348" s="12"/>
      <c r="AW348" s="12"/>
    </row>
    <row r="349" spans="15:49" ht="12.75">
      <c r="O349" s="12"/>
      <c r="Q349" s="12"/>
      <c r="S349" s="12"/>
      <c r="U349" s="12"/>
      <c r="W349" s="12"/>
      <c r="Y349" s="12"/>
      <c r="AA349" s="12"/>
      <c r="AC349" s="12"/>
      <c r="AE349" s="12"/>
      <c r="AG349" s="12"/>
      <c r="AI349" s="12"/>
      <c r="AK349" s="12"/>
      <c r="AM349" s="12"/>
      <c r="AO349" s="12"/>
      <c r="AQ349" s="12"/>
      <c r="AS349" s="12"/>
      <c r="AU349" s="12"/>
      <c r="AW349" s="12"/>
    </row>
    <row r="350" spans="15:49" ht="12.75">
      <c r="O350" s="12"/>
      <c r="Q350" s="12"/>
      <c r="S350" s="12"/>
      <c r="U350" s="12"/>
      <c r="W350" s="12"/>
      <c r="Y350" s="12"/>
      <c r="AA350" s="12"/>
      <c r="AC350" s="12"/>
      <c r="AE350" s="12"/>
      <c r="AG350" s="12"/>
      <c r="AI350" s="12"/>
      <c r="AK350" s="12"/>
      <c r="AM350" s="12"/>
      <c r="AO350" s="12"/>
      <c r="AQ350" s="12"/>
      <c r="AS350" s="12"/>
      <c r="AU350" s="12"/>
      <c r="AW350" s="12"/>
    </row>
    <row r="351" spans="15:49" ht="12.75">
      <c r="O351" s="12"/>
      <c r="Q351" s="12"/>
      <c r="S351" s="12"/>
      <c r="U351" s="12"/>
      <c r="W351" s="12"/>
      <c r="Y351" s="12"/>
      <c r="AA351" s="12"/>
      <c r="AC351" s="12"/>
      <c r="AE351" s="12"/>
      <c r="AG351" s="12"/>
      <c r="AI351" s="12"/>
      <c r="AK351" s="12"/>
      <c r="AM351" s="12"/>
      <c r="AO351" s="12"/>
      <c r="AQ351" s="12"/>
      <c r="AS351" s="12"/>
      <c r="AU351" s="12"/>
      <c r="AW351" s="12"/>
    </row>
    <row r="352" spans="15:49" ht="12.75">
      <c r="O352" s="12"/>
      <c r="Q352" s="12"/>
      <c r="S352" s="12"/>
      <c r="U352" s="12"/>
      <c r="W352" s="12"/>
      <c r="Y352" s="12"/>
      <c r="AA352" s="12"/>
      <c r="AC352" s="12"/>
      <c r="AE352" s="12"/>
      <c r="AG352" s="12"/>
      <c r="AI352" s="12"/>
      <c r="AK352" s="12"/>
      <c r="AM352" s="12"/>
      <c r="AO352" s="12"/>
      <c r="AQ352" s="12"/>
      <c r="AS352" s="12"/>
      <c r="AU352" s="12"/>
      <c r="AW352" s="12"/>
    </row>
    <row r="353" spans="15:49" ht="12.75">
      <c r="O353" s="12"/>
      <c r="Q353" s="12"/>
      <c r="S353" s="12"/>
      <c r="U353" s="12"/>
      <c r="W353" s="12"/>
      <c r="Y353" s="12"/>
      <c r="AA353" s="12"/>
      <c r="AC353" s="12"/>
      <c r="AE353" s="12"/>
      <c r="AG353" s="12"/>
      <c r="AI353" s="12"/>
      <c r="AK353" s="12"/>
      <c r="AM353" s="12"/>
      <c r="AO353" s="12"/>
      <c r="AQ353" s="12"/>
      <c r="AS353" s="12"/>
      <c r="AU353" s="12"/>
      <c r="AW353" s="12"/>
    </row>
    <row r="354" spans="15:49" ht="12.75">
      <c r="O354" s="12"/>
      <c r="Q354" s="12"/>
      <c r="S354" s="12"/>
      <c r="U354" s="12"/>
      <c r="W354" s="12"/>
      <c r="Y354" s="12"/>
      <c r="AA354" s="12"/>
      <c r="AC354" s="12"/>
      <c r="AE354" s="12"/>
      <c r="AG354" s="12"/>
      <c r="AI354" s="12"/>
      <c r="AK354" s="12"/>
      <c r="AM354" s="12"/>
      <c r="AO354" s="12"/>
      <c r="AQ354" s="12"/>
      <c r="AS354" s="12"/>
      <c r="AU354" s="12"/>
      <c r="AW354" s="12"/>
    </row>
    <row r="355" spans="15:49" ht="12.75">
      <c r="O355" s="12"/>
      <c r="Q355" s="12"/>
      <c r="S355" s="12"/>
      <c r="U355" s="12"/>
      <c r="W355" s="12"/>
      <c r="Y355" s="12"/>
      <c r="AA355" s="12"/>
      <c r="AC355" s="12"/>
      <c r="AE355" s="12"/>
      <c r="AG355" s="12"/>
      <c r="AI355" s="12"/>
      <c r="AK355" s="12"/>
      <c r="AM355" s="12"/>
      <c r="AO355" s="12"/>
      <c r="AQ355" s="12"/>
      <c r="AS355" s="12"/>
      <c r="AU355" s="12"/>
      <c r="AW355" s="12"/>
    </row>
    <row r="356" spans="15:49" ht="12.75">
      <c r="O356" s="12"/>
      <c r="Q356" s="12"/>
      <c r="S356" s="12"/>
      <c r="U356" s="12"/>
      <c r="W356" s="12"/>
      <c r="Y356" s="12"/>
      <c r="AA356" s="12"/>
      <c r="AC356" s="12"/>
      <c r="AE356" s="12"/>
      <c r="AG356" s="12"/>
      <c r="AI356" s="12"/>
      <c r="AK356" s="12"/>
      <c r="AM356" s="12"/>
      <c r="AO356" s="12"/>
      <c r="AQ356" s="12"/>
      <c r="AS356" s="12"/>
      <c r="AU356" s="12"/>
      <c r="AW356" s="12"/>
    </row>
    <row r="357" spans="15:49" ht="12.75">
      <c r="O357" s="12"/>
      <c r="Q357" s="12"/>
      <c r="S357" s="12"/>
      <c r="U357" s="12"/>
      <c r="W357" s="12"/>
      <c r="Y357" s="12"/>
      <c r="AA357" s="12"/>
      <c r="AC357" s="12"/>
      <c r="AE357" s="12"/>
      <c r="AG357" s="12"/>
      <c r="AI357" s="12"/>
      <c r="AK357" s="12"/>
      <c r="AM357" s="12"/>
      <c r="AO357" s="12"/>
      <c r="AQ357" s="12"/>
      <c r="AS357" s="12"/>
      <c r="AU357" s="12"/>
      <c r="AW357" s="12"/>
    </row>
    <row r="358" spans="15:49" ht="12.75">
      <c r="O358" s="12"/>
      <c r="Q358" s="12"/>
      <c r="S358" s="12"/>
      <c r="U358" s="12"/>
      <c r="W358" s="12"/>
      <c r="Y358" s="12"/>
      <c r="AA358" s="12"/>
      <c r="AC358" s="12"/>
      <c r="AE358" s="12"/>
      <c r="AG358" s="12"/>
      <c r="AI358" s="12"/>
      <c r="AK358" s="12"/>
      <c r="AM358" s="12"/>
      <c r="AO358" s="12"/>
      <c r="AQ358" s="12"/>
      <c r="AS358" s="12"/>
      <c r="AU358" s="12"/>
      <c r="AW358" s="12"/>
    </row>
    <row r="359" spans="15:49" ht="12.75">
      <c r="O359" s="12"/>
      <c r="Q359" s="12"/>
      <c r="S359" s="12"/>
      <c r="U359" s="12"/>
      <c r="W359" s="12"/>
      <c r="Y359" s="12"/>
      <c r="AA359" s="12"/>
      <c r="AC359" s="12"/>
      <c r="AE359" s="12"/>
      <c r="AG359" s="12"/>
      <c r="AI359" s="12"/>
      <c r="AK359" s="12"/>
      <c r="AM359" s="12"/>
      <c r="AO359" s="12"/>
      <c r="AQ359" s="12"/>
      <c r="AS359" s="12"/>
      <c r="AU359" s="12"/>
      <c r="AW359" s="12"/>
    </row>
    <row r="360" spans="15:49" ht="12.75">
      <c r="O360" s="12"/>
      <c r="Q360" s="12"/>
      <c r="S360" s="12"/>
      <c r="U360" s="12"/>
      <c r="W360" s="12"/>
      <c r="Y360" s="12"/>
      <c r="AA360" s="12"/>
      <c r="AC360" s="12"/>
      <c r="AE360" s="12"/>
      <c r="AG360" s="12"/>
      <c r="AI360" s="12"/>
      <c r="AK360" s="12"/>
      <c r="AM360" s="12"/>
      <c r="AO360" s="12"/>
      <c r="AQ360" s="12"/>
      <c r="AS360" s="12"/>
      <c r="AU360" s="12"/>
      <c r="AW360" s="12"/>
    </row>
    <row r="361" spans="15:49" ht="12.75">
      <c r="O361" s="12"/>
      <c r="Q361" s="12"/>
      <c r="S361" s="12"/>
      <c r="U361" s="12"/>
      <c r="W361" s="12"/>
      <c r="Y361" s="12"/>
      <c r="AA361" s="12"/>
      <c r="AC361" s="12"/>
      <c r="AE361" s="12"/>
      <c r="AG361" s="12"/>
      <c r="AI361" s="12"/>
      <c r="AK361" s="12"/>
      <c r="AM361" s="12"/>
      <c r="AO361" s="12"/>
      <c r="AQ361" s="12"/>
      <c r="AS361" s="12"/>
      <c r="AU361" s="12"/>
      <c r="AW361" s="12"/>
    </row>
    <row r="362" spans="15:49" ht="12.75">
      <c r="O362" s="12"/>
      <c r="Q362" s="12"/>
      <c r="S362" s="12"/>
      <c r="U362" s="12"/>
      <c r="W362" s="12"/>
      <c r="Y362" s="12"/>
      <c r="AA362" s="12"/>
      <c r="AC362" s="12"/>
      <c r="AE362" s="12"/>
      <c r="AG362" s="12"/>
      <c r="AI362" s="12"/>
      <c r="AK362" s="12"/>
      <c r="AM362" s="12"/>
      <c r="AO362" s="12"/>
      <c r="AQ362" s="12"/>
      <c r="AS362" s="12"/>
      <c r="AU362" s="12"/>
      <c r="AW362" s="12"/>
    </row>
    <row r="363" spans="15:49" ht="12.75">
      <c r="O363" s="12"/>
      <c r="Q363" s="12"/>
      <c r="S363" s="12"/>
      <c r="U363" s="12"/>
      <c r="W363" s="12"/>
      <c r="Y363" s="12"/>
      <c r="AA363" s="12"/>
      <c r="AC363" s="12"/>
      <c r="AE363" s="12"/>
      <c r="AG363" s="12"/>
      <c r="AI363" s="12"/>
      <c r="AK363" s="12"/>
      <c r="AM363" s="12"/>
      <c r="AO363" s="12"/>
      <c r="AQ363" s="12"/>
      <c r="AS363" s="12"/>
      <c r="AU363" s="12"/>
      <c r="AW363" s="12"/>
    </row>
    <row r="364" spans="15:49" ht="12.75">
      <c r="O364" s="12"/>
      <c r="Q364" s="12"/>
      <c r="S364" s="12"/>
      <c r="U364" s="12"/>
      <c r="W364" s="12"/>
      <c r="Y364" s="12"/>
      <c r="AA364" s="12"/>
      <c r="AC364" s="12"/>
      <c r="AE364" s="12"/>
      <c r="AG364" s="12"/>
      <c r="AI364" s="12"/>
      <c r="AK364" s="12"/>
      <c r="AM364" s="12"/>
      <c r="AO364" s="12"/>
      <c r="AQ364" s="12"/>
      <c r="AS364" s="12"/>
      <c r="AU364" s="12"/>
      <c r="AW364" s="12"/>
    </row>
    <row r="365" spans="15:49" ht="12.75">
      <c r="O365" s="12"/>
      <c r="Q365" s="12"/>
      <c r="S365" s="12"/>
      <c r="U365" s="12"/>
      <c r="W365" s="12"/>
      <c r="Y365" s="12"/>
      <c r="AA365" s="12"/>
      <c r="AC365" s="12"/>
      <c r="AE365" s="12"/>
      <c r="AG365" s="12"/>
      <c r="AI365" s="12"/>
      <c r="AK365" s="12"/>
      <c r="AM365" s="12"/>
      <c r="AO365" s="12"/>
      <c r="AQ365" s="12"/>
      <c r="AS365" s="12"/>
      <c r="AU365" s="12"/>
      <c r="AW365" s="12"/>
    </row>
    <row r="366" spans="15:49" ht="12.75">
      <c r="O366" s="12"/>
      <c r="Q366" s="12"/>
      <c r="S366" s="12"/>
      <c r="U366" s="12"/>
      <c r="W366" s="12"/>
      <c r="Y366" s="12"/>
      <c r="AA366" s="12"/>
      <c r="AC366" s="12"/>
      <c r="AE366" s="12"/>
      <c r="AG366" s="12"/>
      <c r="AI366" s="12"/>
      <c r="AK366" s="12"/>
      <c r="AM366" s="12"/>
      <c r="AO366" s="12"/>
      <c r="AQ366" s="12"/>
      <c r="AS366" s="12"/>
      <c r="AU366" s="12"/>
      <c r="AW366" s="12"/>
    </row>
    <row r="367" spans="15:49" ht="12.75">
      <c r="O367" s="12"/>
      <c r="Q367" s="12"/>
      <c r="S367" s="12"/>
      <c r="U367" s="12"/>
      <c r="W367" s="12"/>
      <c r="Y367" s="12"/>
      <c r="AA367" s="12"/>
      <c r="AC367" s="12"/>
      <c r="AE367" s="12"/>
      <c r="AG367" s="12"/>
      <c r="AI367" s="12"/>
      <c r="AK367" s="12"/>
      <c r="AM367" s="12"/>
      <c r="AO367" s="12"/>
      <c r="AQ367" s="12"/>
      <c r="AS367" s="12"/>
      <c r="AU367" s="12"/>
      <c r="AW367" s="12"/>
    </row>
    <row r="368" spans="15:49" ht="12.75">
      <c r="O368" s="12"/>
      <c r="Q368" s="12"/>
      <c r="S368" s="12"/>
      <c r="U368" s="12"/>
      <c r="W368" s="12"/>
      <c r="Y368" s="12"/>
      <c r="AA368" s="12"/>
      <c r="AC368" s="12"/>
      <c r="AE368" s="12"/>
      <c r="AG368" s="12"/>
      <c r="AI368" s="12"/>
      <c r="AK368" s="12"/>
      <c r="AM368" s="12"/>
      <c r="AO368" s="12"/>
      <c r="AQ368" s="12"/>
      <c r="AS368" s="12"/>
      <c r="AU368" s="12"/>
      <c r="AW368" s="12"/>
    </row>
    <row r="369" spans="15:49" ht="12.75">
      <c r="O369" s="12"/>
      <c r="Q369" s="12"/>
      <c r="S369" s="12"/>
      <c r="U369" s="12"/>
      <c r="W369" s="12"/>
      <c r="Y369" s="12"/>
      <c r="AA369" s="12"/>
      <c r="AC369" s="12"/>
      <c r="AE369" s="12"/>
      <c r="AG369" s="12"/>
      <c r="AI369" s="12"/>
      <c r="AK369" s="12"/>
      <c r="AM369" s="12"/>
      <c r="AO369" s="12"/>
      <c r="AQ369" s="12"/>
      <c r="AS369" s="12"/>
      <c r="AU369" s="12"/>
      <c r="AW369" s="12"/>
    </row>
    <row r="370" spans="15:49" ht="12.75">
      <c r="O370" s="12"/>
      <c r="Q370" s="12"/>
      <c r="S370" s="12"/>
      <c r="U370" s="12"/>
      <c r="W370" s="12"/>
      <c r="Y370" s="12"/>
      <c r="AA370" s="12"/>
      <c r="AC370" s="12"/>
      <c r="AE370" s="12"/>
      <c r="AG370" s="12"/>
      <c r="AI370" s="12"/>
      <c r="AK370" s="12"/>
      <c r="AM370" s="12"/>
      <c r="AO370" s="12"/>
      <c r="AQ370" s="12"/>
      <c r="AS370" s="12"/>
      <c r="AU370" s="12"/>
      <c r="AW370" s="12"/>
    </row>
    <row r="371" spans="15:49" ht="12.75">
      <c r="O371" s="12"/>
      <c r="Q371" s="12"/>
      <c r="S371" s="12"/>
      <c r="U371" s="12"/>
      <c r="W371" s="12"/>
      <c r="Y371" s="12"/>
      <c r="AA371" s="12"/>
      <c r="AC371" s="12"/>
      <c r="AE371" s="12"/>
      <c r="AG371" s="12"/>
      <c r="AI371" s="12"/>
      <c r="AK371" s="12"/>
      <c r="AM371" s="12"/>
      <c r="AO371" s="12"/>
      <c r="AQ371" s="12"/>
      <c r="AS371" s="12"/>
      <c r="AU371" s="12"/>
      <c r="AW371" s="12"/>
    </row>
    <row r="372" spans="15:49" ht="12.75">
      <c r="O372" s="12"/>
      <c r="Q372" s="12"/>
      <c r="S372" s="12"/>
      <c r="U372" s="12"/>
      <c r="W372" s="12"/>
      <c r="Y372" s="12"/>
      <c r="AA372" s="12"/>
      <c r="AC372" s="12"/>
      <c r="AE372" s="12"/>
      <c r="AG372" s="12"/>
      <c r="AI372" s="12"/>
      <c r="AK372" s="12"/>
      <c r="AM372" s="12"/>
      <c r="AO372" s="12"/>
      <c r="AQ372" s="12"/>
      <c r="AS372" s="12"/>
      <c r="AU372" s="12"/>
      <c r="AW372" s="12"/>
    </row>
    <row r="373" spans="15:49" ht="12.75">
      <c r="O373" s="12"/>
      <c r="Q373" s="12"/>
      <c r="S373" s="12"/>
      <c r="U373" s="12"/>
      <c r="W373" s="12"/>
      <c r="Y373" s="12"/>
      <c r="AA373" s="12"/>
      <c r="AC373" s="12"/>
      <c r="AE373" s="12"/>
      <c r="AG373" s="12"/>
      <c r="AI373" s="12"/>
      <c r="AK373" s="12"/>
      <c r="AM373" s="12"/>
      <c r="AO373" s="12"/>
      <c r="AQ373" s="12"/>
      <c r="AS373" s="12"/>
      <c r="AU373" s="12"/>
      <c r="AW373" s="12"/>
    </row>
    <row r="374" spans="15:49" ht="12.75">
      <c r="O374" s="12"/>
      <c r="Q374" s="12"/>
      <c r="S374" s="12"/>
      <c r="U374" s="12"/>
      <c r="W374" s="12"/>
      <c r="Y374" s="12"/>
      <c r="AA374" s="12"/>
      <c r="AC374" s="12"/>
      <c r="AE374" s="12"/>
      <c r="AG374" s="12"/>
      <c r="AI374" s="12"/>
      <c r="AK374" s="12"/>
      <c r="AM374" s="12"/>
      <c r="AO374" s="12"/>
      <c r="AQ374" s="12"/>
      <c r="AS374" s="12"/>
      <c r="AU374" s="12"/>
      <c r="AW374" s="12"/>
    </row>
    <row r="375" spans="15:49" ht="12.75">
      <c r="O375" s="12"/>
      <c r="Q375" s="12"/>
      <c r="S375" s="12"/>
      <c r="U375" s="12"/>
      <c r="W375" s="12"/>
      <c r="Y375" s="12"/>
      <c r="AA375" s="12"/>
      <c r="AC375" s="12"/>
      <c r="AE375" s="12"/>
      <c r="AG375" s="12"/>
      <c r="AI375" s="12"/>
      <c r="AK375" s="12"/>
      <c r="AM375" s="12"/>
      <c r="AO375" s="12"/>
      <c r="AQ375" s="12"/>
      <c r="AS375" s="12"/>
      <c r="AU375" s="12"/>
      <c r="AW375" s="12"/>
    </row>
    <row r="376" spans="15:49" ht="12.75">
      <c r="O376" s="12"/>
      <c r="Q376" s="12"/>
      <c r="S376" s="12"/>
      <c r="U376" s="12"/>
      <c r="W376" s="12"/>
      <c r="Y376" s="12"/>
      <c r="AA376" s="12"/>
      <c r="AC376" s="12"/>
      <c r="AE376" s="12"/>
      <c r="AG376" s="12"/>
      <c r="AI376" s="12"/>
      <c r="AK376" s="12"/>
      <c r="AM376" s="12"/>
      <c r="AO376" s="12"/>
      <c r="AQ376" s="12"/>
      <c r="AS376" s="12"/>
      <c r="AU376" s="12"/>
      <c r="AW376" s="12"/>
    </row>
    <row r="377" spans="15:49" ht="12.75">
      <c r="O377" s="12"/>
      <c r="Q377" s="12"/>
      <c r="S377" s="12"/>
      <c r="U377" s="12"/>
      <c r="W377" s="12"/>
      <c r="Y377" s="12"/>
      <c r="AA377" s="12"/>
      <c r="AC377" s="12"/>
      <c r="AE377" s="12"/>
      <c r="AG377" s="12"/>
      <c r="AI377" s="12"/>
      <c r="AK377" s="12"/>
      <c r="AM377" s="12"/>
      <c r="AO377" s="12"/>
      <c r="AQ377" s="12"/>
      <c r="AS377" s="12"/>
      <c r="AU377" s="12"/>
      <c r="AW377" s="12"/>
    </row>
    <row r="378" spans="15:49" ht="12.75">
      <c r="O378" s="12"/>
      <c r="Q378" s="12"/>
      <c r="S378" s="12"/>
      <c r="U378" s="12"/>
      <c r="W378" s="12"/>
      <c r="Y378" s="12"/>
      <c r="AA378" s="12"/>
      <c r="AC378" s="12"/>
      <c r="AE378" s="12"/>
      <c r="AG378" s="12"/>
      <c r="AI378" s="12"/>
      <c r="AK378" s="12"/>
      <c r="AM378" s="12"/>
      <c r="AO378" s="12"/>
      <c r="AQ378" s="12"/>
      <c r="AS378" s="12"/>
      <c r="AU378" s="12"/>
      <c r="AW378" s="12"/>
    </row>
    <row r="379" spans="15:49" ht="12.75">
      <c r="O379" s="12"/>
      <c r="Q379" s="12"/>
      <c r="S379" s="12"/>
      <c r="U379" s="12"/>
      <c r="W379" s="12"/>
      <c r="Y379" s="12"/>
      <c r="AA379" s="12"/>
      <c r="AC379" s="12"/>
      <c r="AE379" s="12"/>
      <c r="AG379" s="12"/>
      <c r="AI379" s="12"/>
      <c r="AK379" s="12"/>
      <c r="AM379" s="12"/>
      <c r="AO379" s="12"/>
      <c r="AQ379" s="12"/>
      <c r="AS379" s="12"/>
      <c r="AU379" s="12"/>
      <c r="AW379" s="12"/>
    </row>
    <row r="380" spans="15:49" ht="12.75">
      <c r="O380" s="12"/>
      <c r="Q380" s="12"/>
      <c r="S380" s="12"/>
      <c r="U380" s="12"/>
      <c r="W380" s="12"/>
      <c r="Y380" s="12"/>
      <c r="AA380" s="12"/>
      <c r="AC380" s="12"/>
      <c r="AE380" s="12"/>
      <c r="AG380" s="12"/>
      <c r="AI380" s="12"/>
      <c r="AK380" s="12"/>
      <c r="AM380" s="12"/>
      <c r="AO380" s="12"/>
      <c r="AQ380" s="12"/>
      <c r="AS380" s="12"/>
      <c r="AU380" s="12"/>
      <c r="AW380" s="12"/>
    </row>
    <row r="381" spans="15:49" ht="12.75">
      <c r="O381" s="12"/>
      <c r="Q381" s="12"/>
      <c r="S381" s="12"/>
      <c r="U381" s="12"/>
      <c r="W381" s="12"/>
      <c r="Y381" s="12"/>
      <c r="AA381" s="12"/>
      <c r="AC381" s="12"/>
      <c r="AE381" s="12"/>
      <c r="AG381" s="12"/>
      <c r="AI381" s="12"/>
      <c r="AK381" s="12"/>
      <c r="AM381" s="12"/>
      <c r="AO381" s="12"/>
      <c r="AQ381" s="12"/>
      <c r="AS381" s="12"/>
      <c r="AU381" s="12"/>
      <c r="AW381" s="12"/>
    </row>
    <row r="382" spans="15:49" ht="12.75">
      <c r="O382" s="12"/>
      <c r="Q382" s="12"/>
      <c r="S382" s="12"/>
      <c r="U382" s="12"/>
      <c r="W382" s="12"/>
      <c r="Y382" s="12"/>
      <c r="AA382" s="12"/>
      <c r="AC382" s="12"/>
      <c r="AE382" s="12"/>
      <c r="AG382" s="12"/>
      <c r="AI382" s="12"/>
      <c r="AK382" s="12"/>
      <c r="AM382" s="12"/>
      <c r="AO382" s="12"/>
      <c r="AQ382" s="12"/>
      <c r="AS382" s="12"/>
      <c r="AU382" s="12"/>
      <c r="AW382" s="12"/>
    </row>
    <row r="383" spans="15:49" ht="12.75">
      <c r="O383" s="12"/>
      <c r="Q383" s="12"/>
      <c r="S383" s="12"/>
      <c r="U383" s="12"/>
      <c r="W383" s="12"/>
      <c r="Y383" s="12"/>
      <c r="AA383" s="12"/>
      <c r="AC383" s="12"/>
      <c r="AE383" s="12"/>
      <c r="AG383" s="12"/>
      <c r="AI383" s="12"/>
      <c r="AK383" s="12"/>
      <c r="AM383" s="12"/>
      <c r="AO383" s="12"/>
      <c r="AQ383" s="12"/>
      <c r="AS383" s="12"/>
      <c r="AU383" s="12"/>
      <c r="AW383" s="12"/>
    </row>
    <row r="384" spans="15:49" ht="12.75">
      <c r="O384" s="12"/>
      <c r="Q384" s="12"/>
      <c r="S384" s="12"/>
      <c r="U384" s="12"/>
      <c r="W384" s="12"/>
      <c r="Y384" s="12"/>
      <c r="AA384" s="12"/>
      <c r="AC384" s="12"/>
      <c r="AE384" s="12"/>
      <c r="AG384" s="12"/>
      <c r="AI384" s="12"/>
      <c r="AK384" s="12"/>
      <c r="AM384" s="12"/>
      <c r="AO384" s="12"/>
      <c r="AQ384" s="12"/>
      <c r="AS384" s="12"/>
      <c r="AU384" s="12"/>
      <c r="AW384" s="12"/>
    </row>
    <row r="385" spans="15:49" ht="12.75">
      <c r="O385" s="12"/>
      <c r="Q385" s="12"/>
      <c r="S385" s="12"/>
      <c r="U385" s="12"/>
      <c r="W385" s="12"/>
      <c r="Y385" s="12"/>
      <c r="AA385" s="12"/>
      <c r="AC385" s="12"/>
      <c r="AE385" s="12"/>
      <c r="AG385" s="12"/>
      <c r="AI385" s="12"/>
      <c r="AK385" s="12"/>
      <c r="AM385" s="12"/>
      <c r="AO385" s="12"/>
      <c r="AQ385" s="12"/>
      <c r="AS385" s="12"/>
      <c r="AU385" s="12"/>
      <c r="AW385" s="12"/>
    </row>
    <row r="386" spans="15:49" ht="12.75">
      <c r="O386" s="12"/>
      <c r="Q386" s="12"/>
      <c r="S386" s="12"/>
      <c r="U386" s="12"/>
      <c r="W386" s="12"/>
      <c r="Y386" s="12"/>
      <c r="AA386" s="12"/>
      <c r="AC386" s="12"/>
      <c r="AE386" s="12"/>
      <c r="AG386" s="12"/>
      <c r="AI386" s="12"/>
      <c r="AK386" s="12"/>
      <c r="AM386" s="12"/>
      <c r="AO386" s="12"/>
      <c r="AQ386" s="12"/>
      <c r="AS386" s="12"/>
      <c r="AU386" s="12"/>
      <c r="AW386" s="12"/>
    </row>
    <row r="387" spans="15:49" ht="12.75">
      <c r="O387" s="12"/>
      <c r="Q387" s="12"/>
      <c r="S387" s="12"/>
      <c r="U387" s="12"/>
      <c r="W387" s="12"/>
      <c r="Y387" s="12"/>
      <c r="AA387" s="12"/>
      <c r="AC387" s="12"/>
      <c r="AE387" s="12"/>
      <c r="AG387" s="12"/>
      <c r="AI387" s="12"/>
      <c r="AK387" s="12"/>
      <c r="AM387" s="12"/>
      <c r="AO387" s="12"/>
      <c r="AQ387" s="12"/>
      <c r="AS387" s="12"/>
      <c r="AU387" s="12"/>
      <c r="AW387" s="12"/>
    </row>
    <row r="388" spans="15:49" ht="12.75">
      <c r="O388" s="12"/>
      <c r="Q388" s="12"/>
      <c r="S388" s="12"/>
      <c r="U388" s="12"/>
      <c r="W388" s="12"/>
      <c r="Y388" s="12"/>
      <c r="AA388" s="12"/>
      <c r="AC388" s="12"/>
      <c r="AE388" s="12"/>
      <c r="AG388" s="12"/>
      <c r="AI388" s="12"/>
      <c r="AK388" s="12"/>
      <c r="AM388" s="12"/>
      <c r="AO388" s="12"/>
      <c r="AQ388" s="12"/>
      <c r="AS388" s="12"/>
      <c r="AU388" s="12"/>
      <c r="AW388" s="12"/>
    </row>
    <row r="389" spans="15:49" ht="12.75">
      <c r="O389" s="12"/>
      <c r="Q389" s="12"/>
      <c r="S389" s="12"/>
      <c r="U389" s="12"/>
      <c r="W389" s="12"/>
      <c r="Y389" s="12"/>
      <c r="AA389" s="12"/>
      <c r="AC389" s="12"/>
      <c r="AE389" s="12"/>
      <c r="AG389" s="12"/>
      <c r="AI389" s="12"/>
      <c r="AK389" s="12"/>
      <c r="AM389" s="12"/>
      <c r="AO389" s="12"/>
      <c r="AQ389" s="12"/>
      <c r="AS389" s="12"/>
      <c r="AU389" s="12"/>
      <c r="AW389" s="12"/>
    </row>
    <row r="390" spans="15:49" ht="12.75">
      <c r="O390" s="12"/>
      <c r="Q390" s="12"/>
      <c r="S390" s="12"/>
      <c r="U390" s="12"/>
      <c r="W390" s="12"/>
      <c r="Y390" s="12"/>
      <c r="AA390" s="12"/>
      <c r="AC390" s="12"/>
      <c r="AE390" s="12"/>
      <c r="AG390" s="12"/>
      <c r="AI390" s="12"/>
      <c r="AK390" s="12"/>
      <c r="AM390" s="12"/>
      <c r="AO390" s="12"/>
      <c r="AQ390" s="12"/>
      <c r="AS390" s="12"/>
      <c r="AU390" s="12"/>
      <c r="AW390" s="12"/>
    </row>
    <row r="391" spans="15:49" ht="12.75">
      <c r="O391" s="12"/>
      <c r="Q391" s="12"/>
      <c r="S391" s="12"/>
      <c r="U391" s="12"/>
      <c r="W391" s="12"/>
      <c r="Y391" s="12"/>
      <c r="AA391" s="12"/>
      <c r="AC391" s="12"/>
      <c r="AE391" s="12"/>
      <c r="AG391" s="12"/>
      <c r="AI391" s="12"/>
      <c r="AK391" s="12"/>
      <c r="AM391" s="12"/>
      <c r="AO391" s="12"/>
      <c r="AQ391" s="12"/>
      <c r="AS391" s="12"/>
      <c r="AU391" s="12"/>
      <c r="AW391" s="12"/>
    </row>
    <row r="392" spans="15:49" ht="12.75">
      <c r="O392" s="12"/>
      <c r="Q392" s="12"/>
      <c r="S392" s="12"/>
      <c r="U392" s="12"/>
      <c r="W392" s="12"/>
      <c r="Y392" s="12"/>
      <c r="AA392" s="12"/>
      <c r="AC392" s="12"/>
      <c r="AE392" s="12"/>
      <c r="AG392" s="12"/>
      <c r="AI392" s="12"/>
      <c r="AK392" s="12"/>
      <c r="AM392" s="12"/>
      <c r="AO392" s="12"/>
      <c r="AQ392" s="12"/>
      <c r="AS392" s="12"/>
      <c r="AU392" s="12"/>
      <c r="AW392" s="12"/>
    </row>
    <row r="393" spans="15:49" ht="12.75">
      <c r="O393" s="12"/>
      <c r="Q393" s="12"/>
      <c r="S393" s="12"/>
      <c r="U393" s="12"/>
      <c r="W393" s="12"/>
      <c r="Y393" s="12"/>
      <c r="AA393" s="12"/>
      <c r="AC393" s="12"/>
      <c r="AE393" s="12"/>
      <c r="AG393" s="12"/>
      <c r="AI393" s="12"/>
      <c r="AK393" s="12"/>
      <c r="AM393" s="12"/>
      <c r="AO393" s="12"/>
      <c r="AQ393" s="12"/>
      <c r="AS393" s="12"/>
      <c r="AU393" s="12"/>
      <c r="AW393" s="12"/>
    </row>
    <row r="394" spans="15:49" ht="12.75">
      <c r="O394" s="12"/>
      <c r="Q394" s="12"/>
      <c r="S394" s="12"/>
      <c r="U394" s="12"/>
      <c r="W394" s="12"/>
      <c r="Y394" s="12"/>
      <c r="AA394" s="12"/>
      <c r="AC394" s="12"/>
      <c r="AE394" s="12"/>
      <c r="AG394" s="12"/>
      <c r="AI394" s="12"/>
      <c r="AK394" s="12"/>
      <c r="AM394" s="12"/>
      <c r="AO394" s="12"/>
      <c r="AQ394" s="12"/>
      <c r="AS394" s="12"/>
      <c r="AU394" s="12"/>
      <c r="AW394" s="12"/>
    </row>
    <row r="395" spans="15:49" ht="12.75">
      <c r="O395" s="12"/>
      <c r="Q395" s="12"/>
      <c r="S395" s="12"/>
      <c r="U395" s="12"/>
      <c r="W395" s="12"/>
      <c r="Y395" s="12"/>
      <c r="AA395" s="12"/>
      <c r="AC395" s="12"/>
      <c r="AE395" s="12"/>
      <c r="AG395" s="12"/>
      <c r="AI395" s="12"/>
      <c r="AK395" s="12"/>
      <c r="AM395" s="12"/>
      <c r="AO395" s="12"/>
      <c r="AQ395" s="12"/>
      <c r="AS395" s="12"/>
      <c r="AU395" s="12"/>
      <c r="AW395" s="12"/>
    </row>
    <row r="396" spans="15:49" ht="12.75">
      <c r="O396" s="12"/>
      <c r="Q396" s="12"/>
      <c r="S396" s="12"/>
      <c r="U396" s="12"/>
      <c r="W396" s="12"/>
      <c r="Y396" s="12"/>
      <c r="AA396" s="12"/>
      <c r="AC396" s="12"/>
      <c r="AE396" s="12"/>
      <c r="AG396" s="12"/>
      <c r="AI396" s="12"/>
      <c r="AK396" s="12"/>
      <c r="AM396" s="12"/>
      <c r="AO396" s="12"/>
      <c r="AQ396" s="12"/>
      <c r="AS396" s="12"/>
      <c r="AU396" s="12"/>
      <c r="AW396" s="12"/>
    </row>
    <row r="397" spans="15:49" ht="12.75">
      <c r="O397" s="12"/>
      <c r="Q397" s="12"/>
      <c r="S397" s="12"/>
      <c r="U397" s="12"/>
      <c r="W397" s="12"/>
      <c r="Y397" s="12"/>
      <c r="AA397" s="12"/>
      <c r="AC397" s="12"/>
      <c r="AE397" s="12"/>
      <c r="AG397" s="12"/>
      <c r="AI397" s="12"/>
      <c r="AK397" s="12"/>
      <c r="AM397" s="12"/>
      <c r="AO397" s="12"/>
      <c r="AQ397" s="12"/>
      <c r="AS397" s="12"/>
      <c r="AU397" s="12"/>
      <c r="AW397" s="12"/>
    </row>
    <row r="398" spans="15:49" ht="12.75">
      <c r="O398" s="12"/>
      <c r="Q398" s="12"/>
      <c r="S398" s="12"/>
      <c r="U398" s="12"/>
      <c r="W398" s="12"/>
      <c r="Y398" s="12"/>
      <c r="AA398" s="12"/>
      <c r="AC398" s="12"/>
      <c r="AE398" s="12"/>
      <c r="AG398" s="12"/>
      <c r="AI398" s="12"/>
      <c r="AK398" s="12"/>
      <c r="AM398" s="12"/>
      <c r="AO398" s="12"/>
      <c r="AQ398" s="12"/>
      <c r="AS398" s="12"/>
      <c r="AU398" s="12"/>
      <c r="AW398" s="12"/>
    </row>
    <row r="399" spans="15:49" ht="12.75">
      <c r="O399" s="12"/>
      <c r="Q399" s="12"/>
      <c r="S399" s="12"/>
      <c r="U399" s="12"/>
      <c r="W399" s="12"/>
      <c r="Y399" s="12"/>
      <c r="AA399" s="12"/>
      <c r="AC399" s="12"/>
      <c r="AE399" s="12"/>
      <c r="AG399" s="12"/>
      <c r="AI399" s="12"/>
      <c r="AK399" s="12"/>
      <c r="AM399" s="12"/>
      <c r="AO399" s="12"/>
      <c r="AQ399" s="12"/>
      <c r="AS399" s="12"/>
      <c r="AU399" s="12"/>
      <c r="AW399" s="12"/>
    </row>
    <row r="400" spans="15:49" ht="12.75">
      <c r="O400" s="12"/>
      <c r="Q400" s="12"/>
      <c r="S400" s="12"/>
      <c r="U400" s="12"/>
      <c r="W400" s="12"/>
      <c r="Y400" s="12"/>
      <c r="AA400" s="12"/>
      <c r="AC400" s="12"/>
      <c r="AE400" s="12"/>
      <c r="AG400" s="12"/>
      <c r="AI400" s="12"/>
      <c r="AK400" s="12"/>
      <c r="AM400" s="12"/>
      <c r="AO400" s="12"/>
      <c r="AQ400" s="12"/>
      <c r="AS400" s="12"/>
      <c r="AU400" s="12"/>
      <c r="AW400" s="12"/>
    </row>
    <row r="401" spans="15:49" ht="12.75">
      <c r="O401" s="12"/>
      <c r="Q401" s="12"/>
      <c r="S401" s="12"/>
      <c r="U401" s="12"/>
      <c r="W401" s="12"/>
      <c r="Y401" s="12"/>
      <c r="AA401" s="12"/>
      <c r="AC401" s="12"/>
      <c r="AE401" s="12"/>
      <c r="AG401" s="12"/>
      <c r="AI401" s="12"/>
      <c r="AK401" s="12"/>
      <c r="AM401" s="12"/>
      <c r="AO401" s="12"/>
      <c r="AQ401" s="12"/>
      <c r="AS401" s="12"/>
      <c r="AU401" s="12"/>
      <c r="AW401" s="12"/>
    </row>
    <row r="402" spans="15:49" ht="12.75">
      <c r="O402" s="12"/>
      <c r="Q402" s="12"/>
      <c r="S402" s="12"/>
      <c r="U402" s="12"/>
      <c r="W402" s="12"/>
      <c r="Y402" s="12"/>
      <c r="AA402" s="12"/>
      <c r="AC402" s="12"/>
      <c r="AE402" s="12"/>
      <c r="AG402" s="12"/>
      <c r="AI402" s="12"/>
      <c r="AK402" s="12"/>
      <c r="AM402" s="12"/>
      <c r="AO402" s="12"/>
      <c r="AQ402" s="12"/>
      <c r="AS402" s="12"/>
      <c r="AU402" s="12"/>
      <c r="AW402" s="12"/>
    </row>
    <row r="403" spans="15:49" ht="12.75">
      <c r="O403" s="12"/>
      <c r="Q403" s="12"/>
      <c r="S403" s="12"/>
      <c r="U403" s="12"/>
      <c r="W403" s="12"/>
      <c r="Y403" s="12"/>
      <c r="AA403" s="12"/>
      <c r="AC403" s="12"/>
      <c r="AE403" s="12"/>
      <c r="AG403" s="12"/>
      <c r="AI403" s="12"/>
      <c r="AK403" s="12"/>
      <c r="AM403" s="12"/>
      <c r="AO403" s="12"/>
      <c r="AQ403" s="12"/>
      <c r="AS403" s="12"/>
      <c r="AU403" s="12"/>
      <c r="AW403" s="12"/>
    </row>
    <row r="404" spans="15:49" ht="12.75">
      <c r="O404" s="12"/>
      <c r="Q404" s="12"/>
      <c r="S404" s="12"/>
      <c r="U404" s="12"/>
      <c r="W404" s="12"/>
      <c r="Y404" s="12"/>
      <c r="AA404" s="12"/>
      <c r="AC404" s="12"/>
      <c r="AE404" s="12"/>
      <c r="AG404" s="12"/>
      <c r="AI404" s="12"/>
      <c r="AK404" s="12"/>
      <c r="AM404" s="12"/>
      <c r="AO404" s="12"/>
      <c r="AQ404" s="12"/>
      <c r="AS404" s="12"/>
      <c r="AU404" s="12"/>
      <c r="AW404" s="12"/>
    </row>
    <row r="405" spans="15:49" ht="12.75">
      <c r="O405" s="12"/>
      <c r="Q405" s="12"/>
      <c r="S405" s="12"/>
      <c r="U405" s="12"/>
      <c r="W405" s="12"/>
      <c r="Y405" s="12"/>
      <c r="AA405" s="12"/>
      <c r="AC405" s="12"/>
      <c r="AE405" s="12"/>
      <c r="AG405" s="12"/>
      <c r="AI405" s="12"/>
      <c r="AK405" s="12"/>
      <c r="AM405" s="12"/>
      <c r="AO405" s="12"/>
      <c r="AQ405" s="12"/>
      <c r="AS405" s="12"/>
      <c r="AU405" s="12"/>
      <c r="AW405" s="12"/>
    </row>
    <row r="406" spans="15:49" ht="12.75">
      <c r="O406" s="12"/>
      <c r="Q406" s="12"/>
      <c r="S406" s="12"/>
      <c r="U406" s="12"/>
      <c r="W406" s="12"/>
      <c r="Y406" s="12"/>
      <c r="AA406" s="12"/>
      <c r="AC406" s="12"/>
      <c r="AE406" s="12"/>
      <c r="AG406" s="12"/>
      <c r="AI406" s="12"/>
      <c r="AK406" s="12"/>
      <c r="AM406" s="12"/>
      <c r="AO406" s="12"/>
      <c r="AQ406" s="12"/>
      <c r="AS406" s="12"/>
      <c r="AU406" s="12"/>
      <c r="AW406" s="12"/>
    </row>
    <row r="407" spans="15:49" ht="12.75">
      <c r="O407" s="12"/>
      <c r="Q407" s="12"/>
      <c r="S407" s="12"/>
      <c r="U407" s="12"/>
      <c r="W407" s="12"/>
      <c r="Y407" s="12"/>
      <c r="AA407" s="12"/>
      <c r="AC407" s="12"/>
      <c r="AE407" s="12"/>
      <c r="AG407" s="12"/>
      <c r="AI407" s="12"/>
      <c r="AK407" s="12"/>
      <c r="AM407" s="12"/>
      <c r="AO407" s="12"/>
      <c r="AQ407" s="12"/>
      <c r="AS407" s="12"/>
      <c r="AU407" s="12"/>
      <c r="AW407" s="12"/>
    </row>
    <row r="408" spans="15:49" ht="12.75">
      <c r="O408" s="12"/>
      <c r="Q408" s="12"/>
      <c r="S408" s="12"/>
      <c r="U408" s="12"/>
      <c r="W408" s="12"/>
      <c r="Y408" s="12"/>
      <c r="AA408" s="12"/>
      <c r="AC408" s="12"/>
      <c r="AE408" s="12"/>
      <c r="AG408" s="12"/>
      <c r="AI408" s="12"/>
      <c r="AK408" s="12"/>
      <c r="AM408" s="12"/>
      <c r="AO408" s="12"/>
      <c r="AQ408" s="12"/>
      <c r="AS408" s="12"/>
      <c r="AU408" s="12"/>
      <c r="AW408" s="12"/>
    </row>
    <row r="409" spans="15:49" ht="12.75">
      <c r="O409" s="12"/>
      <c r="Q409" s="12"/>
      <c r="S409" s="12"/>
      <c r="U409" s="12"/>
      <c r="W409" s="12"/>
      <c r="Y409" s="12"/>
      <c r="AA409" s="12"/>
      <c r="AC409" s="12"/>
      <c r="AE409" s="12"/>
      <c r="AG409" s="12"/>
      <c r="AI409" s="12"/>
      <c r="AK409" s="12"/>
      <c r="AM409" s="12"/>
      <c r="AO409" s="12"/>
      <c r="AQ409" s="12"/>
      <c r="AS409" s="12"/>
      <c r="AU409" s="12"/>
      <c r="AW409" s="12"/>
    </row>
    <row r="410" spans="15:49" ht="12.75">
      <c r="O410" s="12"/>
      <c r="Q410" s="12"/>
      <c r="S410" s="12"/>
      <c r="U410" s="12"/>
      <c r="W410" s="12"/>
      <c r="Y410" s="12"/>
      <c r="AA410" s="12"/>
      <c r="AC410" s="12"/>
      <c r="AE410" s="12"/>
      <c r="AG410" s="12"/>
      <c r="AI410" s="12"/>
      <c r="AK410" s="12"/>
      <c r="AM410" s="12"/>
      <c r="AO410" s="12"/>
      <c r="AQ410" s="12"/>
      <c r="AS410" s="12"/>
      <c r="AU410" s="12"/>
      <c r="AW410" s="12"/>
    </row>
    <row r="411" spans="15:49" ht="12.75">
      <c r="O411" s="12"/>
      <c r="Q411" s="12"/>
      <c r="S411" s="12"/>
      <c r="U411" s="12"/>
      <c r="W411" s="12"/>
      <c r="Y411" s="12"/>
      <c r="AA411" s="12"/>
      <c r="AC411" s="12"/>
      <c r="AE411" s="12"/>
      <c r="AG411" s="12"/>
      <c r="AI411" s="12"/>
      <c r="AK411" s="12"/>
      <c r="AM411" s="12"/>
      <c r="AO411" s="12"/>
      <c r="AQ411" s="12"/>
      <c r="AS411" s="12"/>
      <c r="AU411" s="12"/>
      <c r="AW411" s="12"/>
    </row>
    <row r="412" spans="15:49" ht="12.75">
      <c r="O412" s="12"/>
      <c r="Q412" s="12"/>
      <c r="S412" s="12"/>
      <c r="U412" s="12"/>
      <c r="W412" s="12"/>
      <c r="Y412" s="12"/>
      <c r="AA412" s="12"/>
      <c r="AC412" s="12"/>
      <c r="AE412" s="12"/>
      <c r="AG412" s="12"/>
      <c r="AI412" s="12"/>
      <c r="AK412" s="12"/>
      <c r="AM412" s="12"/>
      <c r="AO412" s="12"/>
      <c r="AQ412" s="12"/>
      <c r="AS412" s="12"/>
      <c r="AU412" s="12"/>
      <c r="AW412" s="12"/>
    </row>
    <row r="413" spans="15:49" ht="12.75">
      <c r="O413" s="12"/>
      <c r="Q413" s="12"/>
      <c r="S413" s="12"/>
      <c r="U413" s="12"/>
      <c r="W413" s="12"/>
      <c r="Y413" s="12"/>
      <c r="AA413" s="12"/>
      <c r="AC413" s="12"/>
      <c r="AE413" s="12"/>
      <c r="AG413" s="12"/>
      <c r="AI413" s="12"/>
      <c r="AK413" s="12"/>
      <c r="AM413" s="12"/>
      <c r="AO413" s="12"/>
      <c r="AQ413" s="12"/>
      <c r="AS413" s="12"/>
      <c r="AU413" s="12"/>
      <c r="AW413" s="12"/>
    </row>
    <row r="414" spans="15:49" ht="12.75">
      <c r="O414" s="12"/>
      <c r="Q414" s="12"/>
      <c r="S414" s="12"/>
      <c r="U414" s="12"/>
      <c r="W414" s="12"/>
      <c r="Y414" s="12"/>
      <c r="AA414" s="12"/>
      <c r="AC414" s="12"/>
      <c r="AE414" s="12"/>
      <c r="AG414" s="12"/>
      <c r="AI414" s="12"/>
      <c r="AK414" s="12"/>
      <c r="AM414" s="12"/>
      <c r="AO414" s="12"/>
      <c r="AQ414" s="12"/>
      <c r="AS414" s="12"/>
      <c r="AU414" s="12"/>
      <c r="AW414" s="12"/>
    </row>
    <row r="415" spans="15:49" ht="12.75">
      <c r="O415" s="12"/>
      <c r="Q415" s="12"/>
      <c r="S415" s="12"/>
      <c r="U415" s="12"/>
      <c r="W415" s="12"/>
      <c r="Y415" s="12"/>
      <c r="AA415" s="12"/>
      <c r="AC415" s="12"/>
      <c r="AE415" s="12"/>
      <c r="AG415" s="12"/>
      <c r="AI415" s="12"/>
      <c r="AK415" s="12"/>
      <c r="AM415" s="12"/>
      <c r="AO415" s="12"/>
      <c r="AQ415" s="12"/>
      <c r="AS415" s="12"/>
      <c r="AU415" s="12"/>
      <c r="AW415" s="12"/>
    </row>
    <row r="416" spans="15:49" ht="12.75">
      <c r="O416" s="12"/>
      <c r="Q416" s="12"/>
      <c r="S416" s="12"/>
      <c r="U416" s="12"/>
      <c r="W416" s="12"/>
      <c r="Y416" s="12"/>
      <c r="AA416" s="12"/>
      <c r="AC416" s="12"/>
      <c r="AE416" s="12"/>
      <c r="AG416" s="12"/>
      <c r="AI416" s="12"/>
      <c r="AK416" s="12"/>
      <c r="AM416" s="12"/>
      <c r="AO416" s="12"/>
      <c r="AQ416" s="12"/>
      <c r="AS416" s="12"/>
      <c r="AU416" s="12"/>
      <c r="AW416" s="12"/>
    </row>
    <row r="417" spans="15:49" ht="12.75">
      <c r="O417" s="12"/>
      <c r="Q417" s="12"/>
      <c r="S417" s="12"/>
      <c r="U417" s="12"/>
      <c r="W417" s="12"/>
      <c r="Y417" s="12"/>
      <c r="AA417" s="12"/>
      <c r="AC417" s="12"/>
      <c r="AE417" s="12"/>
      <c r="AG417" s="12"/>
      <c r="AI417" s="12"/>
      <c r="AK417" s="12"/>
      <c r="AM417" s="12"/>
      <c r="AO417" s="12"/>
      <c r="AQ417" s="12"/>
      <c r="AS417" s="12"/>
      <c r="AU417" s="12"/>
      <c r="AW417" s="12"/>
    </row>
    <row r="418" spans="15:49" ht="12.75">
      <c r="O418" s="12"/>
      <c r="Q418" s="12"/>
      <c r="S418" s="12"/>
      <c r="U418" s="12"/>
      <c r="W418" s="12"/>
      <c r="Y418" s="12"/>
      <c r="AA418" s="12"/>
      <c r="AC418" s="12"/>
      <c r="AE418" s="12"/>
      <c r="AG418" s="12"/>
      <c r="AI418" s="12"/>
      <c r="AK418" s="12"/>
      <c r="AM418" s="12"/>
      <c r="AO418" s="12"/>
      <c r="AQ418" s="12"/>
      <c r="AS418" s="12"/>
      <c r="AU418" s="12"/>
      <c r="AW418" s="12"/>
    </row>
    <row r="419" spans="15:49" ht="12.75">
      <c r="O419" s="12"/>
      <c r="Q419" s="12"/>
      <c r="S419" s="12"/>
      <c r="U419" s="12"/>
      <c r="W419" s="12"/>
      <c r="Y419" s="12"/>
      <c r="AA419" s="12"/>
      <c r="AC419" s="12"/>
      <c r="AE419" s="12"/>
      <c r="AG419" s="12"/>
      <c r="AI419" s="12"/>
      <c r="AK419" s="12"/>
      <c r="AM419" s="12"/>
      <c r="AO419" s="12"/>
      <c r="AQ419" s="12"/>
      <c r="AS419" s="12"/>
      <c r="AU419" s="12"/>
      <c r="AW419" s="12"/>
    </row>
    <row r="420" spans="15:49" ht="12.75">
      <c r="O420" s="12"/>
      <c r="Q420" s="12"/>
      <c r="S420" s="12"/>
      <c r="U420" s="12"/>
      <c r="W420" s="12"/>
      <c r="Y420" s="12"/>
      <c r="AA420" s="12"/>
      <c r="AC420" s="12"/>
      <c r="AE420" s="12"/>
      <c r="AG420" s="12"/>
      <c r="AI420" s="12"/>
      <c r="AK420" s="12"/>
      <c r="AM420" s="12"/>
      <c r="AO420" s="12"/>
      <c r="AQ420" s="12"/>
      <c r="AS420" s="12"/>
      <c r="AU420" s="12"/>
      <c r="AW420" s="12"/>
    </row>
    <row r="421" spans="15:49" ht="12.75">
      <c r="O421" s="12"/>
      <c r="Q421" s="12"/>
      <c r="S421" s="12"/>
      <c r="U421" s="12"/>
      <c r="W421" s="12"/>
      <c r="Y421" s="12"/>
      <c r="AA421" s="12"/>
      <c r="AC421" s="12"/>
      <c r="AE421" s="12"/>
      <c r="AG421" s="12"/>
      <c r="AI421" s="12"/>
      <c r="AK421" s="12"/>
      <c r="AM421" s="12"/>
      <c r="AO421" s="12"/>
      <c r="AQ421" s="12"/>
      <c r="AS421" s="12"/>
      <c r="AU421" s="12"/>
      <c r="AW421" s="12"/>
    </row>
    <row r="422" spans="15:49" ht="12.75">
      <c r="O422" s="12"/>
      <c r="Q422" s="12"/>
      <c r="S422" s="12"/>
      <c r="U422" s="12"/>
      <c r="W422" s="12"/>
      <c r="Y422" s="12"/>
      <c r="AA422" s="12"/>
      <c r="AC422" s="12"/>
      <c r="AE422" s="12"/>
      <c r="AG422" s="12"/>
      <c r="AI422" s="12"/>
      <c r="AK422" s="12"/>
      <c r="AM422" s="12"/>
      <c r="AO422" s="12"/>
      <c r="AQ422" s="12"/>
      <c r="AS422" s="12"/>
      <c r="AU422" s="12"/>
      <c r="AW422" s="12"/>
    </row>
    <row r="423" spans="15:49" ht="12.75">
      <c r="O423" s="12"/>
      <c r="Q423" s="12"/>
      <c r="S423" s="12"/>
      <c r="U423" s="12"/>
      <c r="W423" s="12"/>
      <c r="Y423" s="12"/>
      <c r="AA423" s="12"/>
      <c r="AC423" s="12"/>
      <c r="AE423" s="12"/>
      <c r="AG423" s="12"/>
      <c r="AI423" s="12"/>
      <c r="AK423" s="12"/>
      <c r="AM423" s="12"/>
      <c r="AO423" s="12"/>
      <c r="AQ423" s="12"/>
      <c r="AS423" s="12"/>
      <c r="AU423" s="12"/>
      <c r="AW423" s="12"/>
    </row>
    <row r="424" spans="15:49" ht="12.75">
      <c r="O424" s="12"/>
      <c r="Q424" s="12"/>
      <c r="S424" s="12"/>
      <c r="U424" s="12"/>
      <c r="W424" s="12"/>
      <c r="Y424" s="12"/>
      <c r="AA424" s="12"/>
      <c r="AC424" s="12"/>
      <c r="AE424" s="12"/>
      <c r="AG424" s="12"/>
      <c r="AI424" s="12"/>
      <c r="AK424" s="12"/>
      <c r="AM424" s="12"/>
      <c r="AO424" s="12"/>
      <c r="AQ424" s="12"/>
      <c r="AS424" s="12"/>
      <c r="AU424" s="12"/>
      <c r="AW424" s="12"/>
    </row>
    <row r="425" spans="15:49" ht="12.75">
      <c r="O425" s="12"/>
      <c r="Q425" s="12"/>
      <c r="S425" s="12"/>
      <c r="U425" s="12"/>
      <c r="W425" s="12"/>
      <c r="Y425" s="12"/>
      <c r="AA425" s="12"/>
      <c r="AC425" s="12"/>
      <c r="AE425" s="12"/>
      <c r="AG425" s="12"/>
      <c r="AI425" s="12"/>
      <c r="AK425" s="12"/>
      <c r="AM425" s="12"/>
      <c r="AO425" s="12"/>
      <c r="AQ425" s="12"/>
      <c r="AS425" s="12"/>
      <c r="AU425" s="12"/>
      <c r="AW425" s="12"/>
    </row>
    <row r="426" spans="15:49" ht="12.75">
      <c r="O426" s="12"/>
      <c r="Q426" s="12"/>
      <c r="S426" s="12"/>
      <c r="U426" s="12"/>
      <c r="W426" s="12"/>
      <c r="Y426" s="12"/>
      <c r="AA426" s="12"/>
      <c r="AC426" s="12"/>
      <c r="AE426" s="12"/>
      <c r="AG426" s="12"/>
      <c r="AI426" s="12"/>
      <c r="AK426" s="12"/>
      <c r="AM426" s="12"/>
      <c r="AO426" s="12"/>
      <c r="AQ426" s="12"/>
      <c r="AS426" s="12"/>
      <c r="AU426" s="12"/>
      <c r="AW426" s="12"/>
    </row>
    <row r="427" spans="15:49" ht="12.75">
      <c r="O427" s="12"/>
      <c r="Q427" s="12"/>
      <c r="S427" s="12"/>
      <c r="U427" s="12"/>
      <c r="W427" s="12"/>
      <c r="Y427" s="12"/>
      <c r="AA427" s="12"/>
      <c r="AC427" s="12"/>
      <c r="AE427" s="12"/>
      <c r="AG427" s="12"/>
      <c r="AI427" s="12"/>
      <c r="AK427" s="12"/>
      <c r="AM427" s="12"/>
      <c r="AO427" s="12"/>
      <c r="AQ427" s="12"/>
      <c r="AS427" s="12"/>
      <c r="AU427" s="12"/>
      <c r="AW427" s="12"/>
    </row>
    <row r="428" spans="15:49" ht="12.75">
      <c r="O428" s="12"/>
      <c r="Q428" s="12"/>
      <c r="S428" s="12"/>
      <c r="U428" s="12"/>
      <c r="W428" s="12"/>
      <c r="Y428" s="12"/>
      <c r="AA428" s="12"/>
      <c r="AC428" s="12"/>
      <c r="AE428" s="12"/>
      <c r="AG428" s="12"/>
      <c r="AI428" s="12"/>
      <c r="AK428" s="12"/>
      <c r="AM428" s="12"/>
      <c r="AO428" s="12"/>
      <c r="AQ428" s="12"/>
      <c r="AS428" s="12"/>
      <c r="AU428" s="12"/>
      <c r="AW428" s="12"/>
    </row>
    <row r="429" spans="15:49" ht="12.75">
      <c r="O429" s="12"/>
      <c r="Q429" s="12"/>
      <c r="S429" s="12"/>
      <c r="U429" s="12"/>
      <c r="W429" s="12"/>
      <c r="Y429" s="12"/>
      <c r="AA429" s="12"/>
      <c r="AC429" s="12"/>
      <c r="AE429" s="12"/>
      <c r="AG429" s="12"/>
      <c r="AI429" s="12"/>
      <c r="AK429" s="12"/>
      <c r="AM429" s="12"/>
      <c r="AO429" s="12"/>
      <c r="AQ429" s="12"/>
      <c r="AS429" s="12"/>
      <c r="AU429" s="12"/>
      <c r="AW429" s="12"/>
    </row>
    <row r="430" spans="15:49" ht="12.75">
      <c r="O430" s="12"/>
      <c r="Q430" s="12"/>
      <c r="S430" s="12"/>
      <c r="U430" s="12"/>
      <c r="W430" s="12"/>
      <c r="Y430" s="12"/>
      <c r="AA430" s="12"/>
      <c r="AC430" s="12"/>
      <c r="AE430" s="12"/>
      <c r="AG430" s="12"/>
      <c r="AI430" s="12"/>
      <c r="AK430" s="12"/>
      <c r="AM430" s="12"/>
      <c r="AO430" s="12"/>
      <c r="AQ430" s="12"/>
      <c r="AS430" s="12"/>
      <c r="AU430" s="12"/>
      <c r="AW430" s="12"/>
    </row>
    <row r="431" spans="15:49" ht="12.75">
      <c r="O431" s="12"/>
      <c r="Q431" s="12"/>
      <c r="S431" s="12"/>
      <c r="U431" s="12"/>
      <c r="W431" s="12"/>
      <c r="Y431" s="12"/>
      <c r="AA431" s="12"/>
      <c r="AC431" s="12"/>
      <c r="AE431" s="12"/>
      <c r="AG431" s="12"/>
      <c r="AI431" s="12"/>
      <c r="AK431" s="12"/>
      <c r="AM431" s="12"/>
      <c r="AO431" s="12"/>
      <c r="AQ431" s="12"/>
      <c r="AS431" s="12"/>
      <c r="AU431" s="12"/>
      <c r="AW431" s="12"/>
    </row>
    <row r="432" spans="15:49" ht="12.75">
      <c r="O432" s="12"/>
      <c r="Q432" s="12"/>
      <c r="S432" s="12"/>
      <c r="U432" s="12"/>
      <c r="W432" s="12"/>
      <c r="Y432" s="12"/>
      <c r="AA432" s="12"/>
      <c r="AC432" s="12"/>
      <c r="AE432" s="12"/>
      <c r="AG432" s="12"/>
      <c r="AI432" s="12"/>
      <c r="AK432" s="12"/>
      <c r="AM432" s="12"/>
      <c r="AO432" s="12"/>
      <c r="AQ432" s="12"/>
      <c r="AS432" s="12"/>
      <c r="AU432" s="12"/>
      <c r="AW432" s="12"/>
    </row>
    <row r="433" spans="15:49" ht="12.75">
      <c r="O433" s="12"/>
      <c r="Q433" s="12"/>
      <c r="S433" s="12"/>
      <c r="U433" s="12"/>
      <c r="W433" s="12"/>
      <c r="Y433" s="12"/>
      <c r="AA433" s="12"/>
      <c r="AC433" s="12"/>
      <c r="AE433" s="12"/>
      <c r="AG433" s="12"/>
      <c r="AI433" s="12"/>
      <c r="AK433" s="12"/>
      <c r="AM433" s="12"/>
      <c r="AO433" s="12"/>
      <c r="AQ433" s="12"/>
      <c r="AS433" s="12"/>
      <c r="AU433" s="12"/>
      <c r="AW433" s="12"/>
    </row>
    <row r="434" spans="15:49" ht="12.75">
      <c r="O434" s="12"/>
      <c r="Q434" s="12"/>
      <c r="S434" s="12"/>
      <c r="U434" s="12"/>
      <c r="W434" s="12"/>
      <c r="Y434" s="12"/>
      <c r="AA434" s="12"/>
      <c r="AC434" s="12"/>
      <c r="AE434" s="12"/>
      <c r="AG434" s="12"/>
      <c r="AI434" s="12"/>
      <c r="AK434" s="12"/>
      <c r="AM434" s="12"/>
      <c r="AO434" s="12"/>
      <c r="AQ434" s="12"/>
      <c r="AS434" s="12"/>
      <c r="AU434" s="12"/>
      <c r="AW434" s="12"/>
    </row>
    <row r="435" spans="15:49" ht="12.75">
      <c r="O435" s="12"/>
      <c r="Q435" s="12"/>
      <c r="S435" s="12"/>
      <c r="U435" s="12"/>
      <c r="W435" s="12"/>
      <c r="Y435" s="12"/>
      <c r="AA435" s="12"/>
      <c r="AC435" s="12"/>
      <c r="AE435" s="12"/>
      <c r="AG435" s="12"/>
      <c r="AI435" s="12"/>
      <c r="AK435" s="12"/>
      <c r="AM435" s="12"/>
      <c r="AO435" s="12"/>
      <c r="AQ435" s="12"/>
      <c r="AS435" s="12"/>
      <c r="AU435" s="12"/>
      <c r="AW435" s="12"/>
    </row>
    <row r="436" spans="15:49" ht="12.75">
      <c r="O436" s="12"/>
      <c r="Q436" s="12"/>
      <c r="S436" s="12"/>
      <c r="U436" s="12"/>
      <c r="W436" s="12"/>
      <c r="Y436" s="12"/>
      <c r="AA436" s="12"/>
      <c r="AC436" s="12"/>
      <c r="AE436" s="12"/>
      <c r="AG436" s="12"/>
      <c r="AI436" s="12"/>
      <c r="AK436" s="12"/>
      <c r="AM436" s="12"/>
      <c r="AO436" s="12"/>
      <c r="AQ436" s="12"/>
      <c r="AS436" s="12"/>
      <c r="AU436" s="12"/>
      <c r="AW436" s="12"/>
    </row>
    <row r="437" spans="15:49" ht="12.75">
      <c r="O437" s="12"/>
      <c r="Q437" s="12"/>
      <c r="S437" s="12"/>
      <c r="U437" s="12"/>
      <c r="W437" s="12"/>
      <c r="Y437" s="12"/>
      <c r="AA437" s="12"/>
      <c r="AC437" s="12"/>
      <c r="AE437" s="12"/>
      <c r="AG437" s="12"/>
      <c r="AI437" s="12"/>
      <c r="AK437" s="12"/>
      <c r="AM437" s="12"/>
      <c r="AO437" s="12"/>
      <c r="AQ437" s="12"/>
      <c r="AS437" s="12"/>
      <c r="AU437" s="12"/>
      <c r="AW437" s="12"/>
    </row>
    <row r="438" spans="15:49" ht="12.75">
      <c r="O438" s="12"/>
      <c r="Q438" s="12"/>
      <c r="S438" s="12"/>
      <c r="U438" s="12"/>
      <c r="W438" s="12"/>
      <c r="Y438" s="12"/>
      <c r="AA438" s="12"/>
      <c r="AC438" s="12"/>
      <c r="AE438" s="12"/>
      <c r="AG438" s="12"/>
      <c r="AI438" s="12"/>
      <c r="AK438" s="12"/>
      <c r="AM438" s="12"/>
      <c r="AO438" s="12"/>
      <c r="AQ438" s="12"/>
      <c r="AS438" s="12"/>
      <c r="AU438" s="12"/>
      <c r="AW438" s="12"/>
    </row>
    <row r="439" spans="15:49" ht="12.75">
      <c r="O439" s="12"/>
      <c r="Q439" s="12"/>
      <c r="S439" s="12"/>
      <c r="U439" s="12"/>
      <c r="W439" s="12"/>
      <c r="Y439" s="12"/>
      <c r="AA439" s="12"/>
      <c r="AC439" s="12"/>
      <c r="AE439" s="12"/>
      <c r="AG439" s="12"/>
      <c r="AI439" s="12"/>
      <c r="AK439" s="12"/>
      <c r="AM439" s="12"/>
      <c r="AO439" s="12"/>
      <c r="AQ439" s="12"/>
      <c r="AS439" s="12"/>
      <c r="AU439" s="12"/>
      <c r="AW439" s="12"/>
    </row>
    <row r="440" spans="15:49" ht="12.75">
      <c r="O440" s="12"/>
      <c r="Q440" s="12"/>
      <c r="S440" s="12"/>
      <c r="U440" s="12"/>
      <c r="W440" s="12"/>
      <c r="Y440" s="12"/>
      <c r="AA440" s="12"/>
      <c r="AC440" s="12"/>
      <c r="AE440" s="12"/>
      <c r="AG440" s="12"/>
      <c r="AI440" s="12"/>
      <c r="AK440" s="12"/>
      <c r="AM440" s="12"/>
      <c r="AO440" s="12"/>
      <c r="AQ440" s="12"/>
      <c r="AS440" s="12"/>
      <c r="AU440" s="12"/>
      <c r="AW440" s="12"/>
    </row>
    <row r="441" spans="15:49" ht="12.75">
      <c r="O441" s="12"/>
      <c r="Q441" s="12"/>
      <c r="S441" s="12"/>
      <c r="U441" s="12"/>
      <c r="W441" s="12"/>
      <c r="Y441" s="12"/>
      <c r="AA441" s="12"/>
      <c r="AC441" s="12"/>
      <c r="AE441" s="12"/>
      <c r="AG441" s="12"/>
      <c r="AI441" s="12"/>
      <c r="AK441" s="12"/>
      <c r="AM441" s="12"/>
      <c r="AO441" s="12"/>
      <c r="AQ441" s="12"/>
      <c r="AS441" s="12"/>
      <c r="AU441" s="12"/>
      <c r="AW441" s="12"/>
    </row>
    <row r="442" spans="15:49" ht="12.75">
      <c r="O442" s="12"/>
      <c r="Q442" s="12"/>
      <c r="S442" s="12"/>
      <c r="U442" s="12"/>
      <c r="W442" s="12"/>
      <c r="Y442" s="12"/>
      <c r="AA442" s="12"/>
      <c r="AC442" s="12"/>
      <c r="AE442" s="12"/>
      <c r="AG442" s="12"/>
      <c r="AI442" s="12"/>
      <c r="AK442" s="12"/>
      <c r="AM442" s="12"/>
      <c r="AO442" s="12"/>
      <c r="AQ442" s="12"/>
      <c r="AS442" s="12"/>
      <c r="AU442" s="12"/>
      <c r="AW442" s="12"/>
    </row>
    <row r="443" spans="15:49" ht="12.75">
      <c r="O443" s="12"/>
      <c r="Q443" s="12"/>
      <c r="S443" s="12"/>
      <c r="U443" s="12"/>
      <c r="W443" s="12"/>
      <c r="Y443" s="12"/>
      <c r="AA443" s="12"/>
      <c r="AC443" s="12"/>
      <c r="AE443" s="12"/>
      <c r="AG443" s="12"/>
      <c r="AI443" s="12"/>
      <c r="AK443" s="12"/>
      <c r="AM443" s="12"/>
      <c r="AO443" s="12"/>
      <c r="AQ443" s="12"/>
      <c r="AS443" s="12"/>
      <c r="AU443" s="12"/>
      <c r="AW443" s="12"/>
    </row>
    <row r="444" spans="15:49" ht="12.75">
      <c r="O444" s="12"/>
      <c r="Q444" s="12"/>
      <c r="S444" s="12"/>
      <c r="U444" s="12"/>
      <c r="W444" s="12"/>
      <c r="Y444" s="12"/>
      <c r="AA444" s="12"/>
      <c r="AC444" s="12"/>
      <c r="AE444" s="12"/>
      <c r="AG444" s="12"/>
      <c r="AI444" s="12"/>
      <c r="AK444" s="12"/>
      <c r="AM444" s="12"/>
      <c r="AO444" s="12"/>
      <c r="AQ444" s="12"/>
      <c r="AS444" s="12"/>
      <c r="AU444" s="12"/>
      <c r="AW444" s="12"/>
    </row>
    <row r="445" spans="15:49" ht="12.75">
      <c r="O445" s="12"/>
      <c r="Q445" s="12"/>
      <c r="S445" s="12"/>
      <c r="U445" s="12"/>
      <c r="W445" s="12"/>
      <c r="Y445" s="12"/>
      <c r="AA445" s="12"/>
      <c r="AC445" s="12"/>
      <c r="AE445" s="12"/>
      <c r="AG445" s="12"/>
      <c r="AI445" s="12"/>
      <c r="AK445" s="12"/>
      <c r="AM445" s="12"/>
      <c r="AO445" s="12"/>
      <c r="AQ445" s="12"/>
      <c r="AS445" s="12"/>
      <c r="AU445" s="12"/>
      <c r="AW445" s="12"/>
    </row>
    <row r="446" spans="15:49" ht="12.75">
      <c r="O446" s="12"/>
      <c r="Q446" s="12"/>
      <c r="S446" s="12"/>
      <c r="U446" s="12"/>
      <c r="W446" s="12"/>
      <c r="Y446" s="12"/>
      <c r="AA446" s="12"/>
      <c r="AC446" s="12"/>
      <c r="AE446" s="12"/>
      <c r="AG446" s="12"/>
      <c r="AI446" s="12"/>
      <c r="AK446" s="12"/>
      <c r="AM446" s="12"/>
      <c r="AO446" s="12"/>
      <c r="AQ446" s="12"/>
      <c r="AS446" s="12"/>
      <c r="AU446" s="12"/>
      <c r="AW446" s="12"/>
    </row>
    <row r="447" spans="15:49" ht="12.75">
      <c r="O447" s="12"/>
      <c r="Q447" s="12"/>
      <c r="S447" s="12"/>
      <c r="U447" s="12"/>
      <c r="W447" s="12"/>
      <c r="Y447" s="12"/>
      <c r="AA447" s="12"/>
      <c r="AC447" s="12"/>
      <c r="AE447" s="12"/>
      <c r="AG447" s="12"/>
      <c r="AI447" s="12"/>
      <c r="AK447" s="12"/>
      <c r="AM447" s="12"/>
      <c r="AO447" s="12"/>
      <c r="AQ447" s="12"/>
      <c r="AS447" s="12"/>
      <c r="AU447" s="12"/>
      <c r="AW447" s="12"/>
    </row>
    <row r="448" spans="15:49" ht="12.75">
      <c r="O448" s="12"/>
      <c r="Q448" s="12"/>
      <c r="S448" s="12"/>
      <c r="U448" s="12"/>
      <c r="W448" s="12"/>
      <c r="Y448" s="12"/>
      <c r="AA448" s="12"/>
      <c r="AC448" s="12"/>
      <c r="AE448" s="12"/>
      <c r="AG448" s="12"/>
      <c r="AI448" s="12"/>
      <c r="AK448" s="12"/>
      <c r="AM448" s="12"/>
      <c r="AO448" s="12"/>
      <c r="AQ448" s="12"/>
      <c r="AS448" s="12"/>
      <c r="AU448" s="12"/>
      <c r="AW448" s="12"/>
    </row>
    <row r="449" spans="15:49" ht="12.75">
      <c r="O449" s="12"/>
      <c r="Q449" s="12"/>
      <c r="S449" s="12"/>
      <c r="U449" s="12"/>
      <c r="W449" s="12"/>
      <c r="Y449" s="12"/>
      <c r="AA449" s="12"/>
      <c r="AC449" s="12"/>
      <c r="AE449" s="12"/>
      <c r="AG449" s="12"/>
      <c r="AI449" s="12"/>
      <c r="AK449" s="12"/>
      <c r="AM449" s="12"/>
      <c r="AO449" s="12"/>
      <c r="AQ449" s="12"/>
      <c r="AS449" s="12"/>
      <c r="AU449" s="12"/>
      <c r="AW449" s="12"/>
    </row>
    <row r="450" spans="15:49" ht="12.75">
      <c r="O450" s="12"/>
      <c r="Q450" s="12"/>
      <c r="S450" s="12"/>
      <c r="U450" s="12"/>
      <c r="W450" s="12"/>
      <c r="Y450" s="12"/>
      <c r="AA450" s="12"/>
      <c r="AC450" s="12"/>
      <c r="AE450" s="12"/>
      <c r="AG450" s="12"/>
      <c r="AI450" s="12"/>
      <c r="AK450" s="12"/>
      <c r="AM450" s="12"/>
      <c r="AO450" s="12"/>
      <c r="AQ450" s="12"/>
      <c r="AS450" s="12"/>
      <c r="AU450" s="12"/>
      <c r="AW450" s="12"/>
    </row>
    <row r="451" spans="15:49" ht="12.75">
      <c r="O451" s="12"/>
      <c r="Q451" s="12"/>
      <c r="S451" s="12"/>
      <c r="U451" s="12"/>
      <c r="W451" s="12"/>
      <c r="Y451" s="12"/>
      <c r="AA451" s="12"/>
      <c r="AC451" s="12"/>
      <c r="AE451" s="12"/>
      <c r="AG451" s="12"/>
      <c r="AI451" s="12"/>
      <c r="AK451" s="12"/>
      <c r="AM451" s="12"/>
      <c r="AO451" s="12"/>
      <c r="AQ451" s="12"/>
      <c r="AS451" s="12"/>
      <c r="AU451" s="12"/>
      <c r="AW451" s="12"/>
    </row>
    <row r="452" spans="15:49" ht="12.75">
      <c r="O452" s="12"/>
      <c r="Q452" s="12"/>
      <c r="S452" s="12"/>
      <c r="U452" s="12"/>
      <c r="W452" s="12"/>
      <c r="Y452" s="12"/>
      <c r="AA452" s="12"/>
      <c r="AC452" s="12"/>
      <c r="AE452" s="12"/>
      <c r="AG452" s="12"/>
      <c r="AI452" s="12"/>
      <c r="AK452" s="12"/>
      <c r="AM452" s="12"/>
      <c r="AO452" s="12"/>
      <c r="AQ452" s="12"/>
      <c r="AS452" s="12"/>
      <c r="AU452" s="12"/>
      <c r="AW452" s="12"/>
    </row>
    <row r="453" spans="15:49" ht="12.75">
      <c r="O453" s="12"/>
      <c r="Q453" s="12"/>
      <c r="S453" s="12"/>
      <c r="U453" s="12"/>
      <c r="W453" s="12"/>
      <c r="Y453" s="12"/>
      <c r="AA453" s="12"/>
      <c r="AC453" s="12"/>
      <c r="AE453" s="12"/>
      <c r="AG453" s="12"/>
      <c r="AI453" s="12"/>
      <c r="AK453" s="12"/>
      <c r="AM453" s="12"/>
      <c r="AO453" s="12"/>
      <c r="AQ453" s="12"/>
      <c r="AS453" s="12"/>
      <c r="AU453" s="12"/>
      <c r="AW453" s="12"/>
    </row>
    <row r="454" spans="15:49" ht="12.75">
      <c r="O454" s="12"/>
      <c r="Q454" s="12"/>
      <c r="S454" s="12"/>
      <c r="U454" s="12"/>
      <c r="W454" s="12"/>
      <c r="Y454" s="12"/>
      <c r="AA454" s="12"/>
      <c r="AC454" s="12"/>
      <c r="AE454" s="12"/>
      <c r="AG454" s="12"/>
      <c r="AI454" s="12"/>
      <c r="AK454" s="12"/>
      <c r="AM454" s="12"/>
      <c r="AO454" s="12"/>
      <c r="AQ454" s="12"/>
      <c r="AS454" s="12"/>
      <c r="AU454" s="12"/>
      <c r="AW454" s="12"/>
    </row>
    <row r="455" spans="15:49" ht="12.75">
      <c r="O455" s="12"/>
      <c r="Q455" s="12"/>
      <c r="S455" s="12"/>
      <c r="U455" s="12"/>
      <c r="W455" s="12"/>
      <c r="Y455" s="12"/>
      <c r="AA455" s="12"/>
      <c r="AC455" s="12"/>
      <c r="AE455" s="12"/>
      <c r="AG455" s="12"/>
      <c r="AI455" s="12"/>
      <c r="AK455" s="12"/>
      <c r="AM455" s="12"/>
      <c r="AO455" s="12"/>
      <c r="AQ455" s="12"/>
      <c r="AS455" s="12"/>
      <c r="AU455" s="12"/>
      <c r="AW455" s="12"/>
    </row>
    <row r="456" spans="15:49" ht="12.75">
      <c r="O456" s="12"/>
      <c r="Q456" s="12"/>
      <c r="S456" s="12"/>
      <c r="U456" s="12"/>
      <c r="W456" s="12"/>
      <c r="Y456" s="12"/>
      <c r="AA456" s="12"/>
      <c r="AC456" s="12"/>
      <c r="AE456" s="12"/>
      <c r="AG456" s="12"/>
      <c r="AI456" s="12"/>
      <c r="AK456" s="12"/>
      <c r="AM456" s="12"/>
      <c r="AO456" s="12"/>
      <c r="AQ456" s="12"/>
      <c r="AS456" s="12"/>
      <c r="AU456" s="12"/>
      <c r="AW456" s="12"/>
    </row>
    <row r="457" spans="15:49" ht="12.75">
      <c r="O457" s="12"/>
      <c r="Q457" s="12"/>
      <c r="S457" s="12"/>
      <c r="U457" s="12"/>
      <c r="W457" s="12"/>
      <c r="Y457" s="12"/>
      <c r="AA457" s="12"/>
      <c r="AC457" s="12"/>
      <c r="AE457" s="12"/>
      <c r="AG457" s="12"/>
      <c r="AI457" s="12"/>
      <c r="AK457" s="12"/>
      <c r="AM457" s="12"/>
      <c r="AO457" s="12"/>
      <c r="AQ457" s="12"/>
      <c r="AS457" s="12"/>
      <c r="AU457" s="12"/>
      <c r="AW457" s="12"/>
    </row>
    <row r="458" spans="15:49" ht="12.75">
      <c r="O458" s="12"/>
      <c r="Q458" s="12"/>
      <c r="S458" s="12"/>
      <c r="U458" s="12"/>
      <c r="W458" s="12"/>
      <c r="Y458" s="12"/>
      <c r="AA458" s="12"/>
      <c r="AC458" s="12"/>
      <c r="AE458" s="12"/>
      <c r="AG458" s="12"/>
      <c r="AI458" s="12"/>
      <c r="AK458" s="12"/>
      <c r="AM458" s="12"/>
      <c r="AO458" s="12"/>
      <c r="AQ458" s="12"/>
      <c r="AS458" s="12"/>
      <c r="AU458" s="12"/>
      <c r="AW458" s="12"/>
    </row>
    <row r="459" spans="15:49" ht="12.75">
      <c r="O459" s="12"/>
      <c r="Q459" s="12"/>
      <c r="S459" s="12"/>
      <c r="U459" s="12"/>
      <c r="W459" s="12"/>
      <c r="Y459" s="12"/>
      <c r="AA459" s="12"/>
      <c r="AC459" s="12"/>
      <c r="AE459" s="12"/>
      <c r="AG459" s="12"/>
      <c r="AI459" s="12"/>
      <c r="AK459" s="12"/>
      <c r="AM459" s="12"/>
      <c r="AO459" s="12"/>
      <c r="AQ459" s="12"/>
      <c r="AS459" s="12"/>
      <c r="AU459" s="12"/>
      <c r="AW459" s="12"/>
    </row>
    <row r="460" spans="15:49" ht="12.75">
      <c r="O460" s="12"/>
      <c r="Q460" s="12"/>
      <c r="S460" s="12"/>
      <c r="U460" s="12"/>
      <c r="W460" s="12"/>
      <c r="Y460" s="12"/>
      <c r="AA460" s="12"/>
      <c r="AC460" s="12"/>
      <c r="AE460" s="12"/>
      <c r="AG460" s="12"/>
      <c r="AI460" s="12"/>
      <c r="AK460" s="12"/>
      <c r="AM460" s="12"/>
      <c r="AO460" s="12"/>
      <c r="AQ460" s="12"/>
      <c r="AS460" s="12"/>
      <c r="AU460" s="12"/>
      <c r="AW460" s="12"/>
    </row>
    <row r="461" spans="15:49" ht="12.75">
      <c r="O461" s="12"/>
      <c r="Q461" s="12"/>
      <c r="S461" s="12"/>
      <c r="U461" s="12"/>
      <c r="W461" s="12"/>
      <c r="Y461" s="12"/>
      <c r="AA461" s="12"/>
      <c r="AC461" s="12"/>
      <c r="AE461" s="12"/>
      <c r="AG461" s="12"/>
      <c r="AI461" s="12"/>
      <c r="AK461" s="12"/>
      <c r="AM461" s="12"/>
      <c r="AO461" s="12"/>
      <c r="AQ461" s="12"/>
      <c r="AS461" s="12"/>
      <c r="AU461" s="12"/>
      <c r="AW461" s="12"/>
    </row>
    <row r="462" spans="15:49" ht="12.75">
      <c r="O462" s="12"/>
      <c r="Q462" s="12"/>
      <c r="S462" s="12"/>
      <c r="U462" s="12"/>
      <c r="W462" s="12"/>
      <c r="Y462" s="12"/>
      <c r="AA462" s="12"/>
      <c r="AC462" s="12"/>
      <c r="AE462" s="12"/>
      <c r="AG462" s="12"/>
      <c r="AI462" s="12"/>
      <c r="AK462" s="12"/>
      <c r="AM462" s="12"/>
      <c r="AO462" s="12"/>
      <c r="AQ462" s="12"/>
      <c r="AS462" s="12"/>
      <c r="AU462" s="12"/>
      <c r="AW462" s="12"/>
    </row>
    <row r="463" spans="15:49" ht="12.75">
      <c r="O463" s="12"/>
      <c r="Q463" s="12"/>
      <c r="S463" s="12"/>
      <c r="U463" s="12"/>
      <c r="W463" s="12"/>
      <c r="Y463" s="12"/>
      <c r="AA463" s="12"/>
      <c r="AC463" s="12"/>
      <c r="AE463" s="12"/>
      <c r="AG463" s="12"/>
      <c r="AI463" s="12"/>
      <c r="AK463" s="12"/>
      <c r="AM463" s="12"/>
      <c r="AO463" s="12"/>
      <c r="AQ463" s="12"/>
      <c r="AS463" s="12"/>
      <c r="AU463" s="12"/>
      <c r="AW463" s="12"/>
    </row>
    <row r="464" spans="15:49" ht="12.75">
      <c r="O464" s="12"/>
      <c r="Q464" s="12"/>
      <c r="S464" s="12"/>
      <c r="U464" s="12"/>
      <c r="W464" s="12"/>
      <c r="Y464" s="12"/>
      <c r="AA464" s="12"/>
      <c r="AC464" s="12"/>
      <c r="AE464" s="12"/>
      <c r="AG464" s="12"/>
      <c r="AI464" s="12"/>
      <c r="AK464" s="12"/>
      <c r="AM464" s="12"/>
      <c r="AO464" s="12"/>
      <c r="AQ464" s="12"/>
      <c r="AS464" s="12"/>
      <c r="AU464" s="12"/>
      <c r="AW464" s="12"/>
    </row>
    <row r="465" spans="15:49" ht="12.75">
      <c r="O465" s="12"/>
      <c r="Q465" s="12"/>
      <c r="S465" s="12"/>
      <c r="U465" s="12"/>
      <c r="W465" s="12"/>
      <c r="Y465" s="12"/>
      <c r="AA465" s="12"/>
      <c r="AC465" s="12"/>
      <c r="AE465" s="12"/>
      <c r="AG465" s="12"/>
      <c r="AI465" s="12"/>
      <c r="AK465" s="12"/>
      <c r="AM465" s="12"/>
      <c r="AO465" s="12"/>
      <c r="AQ465" s="12"/>
      <c r="AS465" s="12"/>
      <c r="AU465" s="12"/>
      <c r="AW465" s="12"/>
    </row>
    <row r="466" spans="15:49" ht="12.75">
      <c r="O466" s="12"/>
      <c r="Q466" s="12"/>
      <c r="S466" s="12"/>
      <c r="U466" s="12"/>
      <c r="W466" s="12"/>
      <c r="Y466" s="12"/>
      <c r="AA466" s="12"/>
      <c r="AC466" s="12"/>
      <c r="AE466" s="12"/>
      <c r="AG466" s="12"/>
      <c r="AI466" s="12"/>
      <c r="AK466" s="12"/>
      <c r="AM466" s="12"/>
      <c r="AO466" s="12"/>
      <c r="AQ466" s="12"/>
      <c r="AS466" s="12"/>
      <c r="AU466" s="12"/>
      <c r="AW466" s="12"/>
    </row>
    <row r="467" spans="15:49" ht="12.75">
      <c r="O467" s="12"/>
      <c r="Q467" s="12"/>
      <c r="S467" s="12"/>
      <c r="U467" s="12"/>
      <c r="W467" s="12"/>
      <c r="Y467" s="12"/>
      <c r="AA467" s="12"/>
      <c r="AC467" s="12"/>
      <c r="AE467" s="12"/>
      <c r="AG467" s="12"/>
      <c r="AI467" s="12"/>
      <c r="AK467" s="12"/>
      <c r="AM467" s="12"/>
      <c r="AO467" s="12"/>
      <c r="AQ467" s="12"/>
      <c r="AS467" s="12"/>
      <c r="AU467" s="12"/>
      <c r="AW467" s="12"/>
    </row>
    <row r="468" spans="15:49" ht="12.75">
      <c r="O468" s="12"/>
      <c r="Q468" s="12"/>
      <c r="S468" s="12"/>
      <c r="U468" s="12"/>
      <c r="W468" s="12"/>
      <c r="Y468" s="12"/>
      <c r="AA468" s="12"/>
      <c r="AC468" s="12"/>
      <c r="AE468" s="12"/>
      <c r="AG468" s="12"/>
      <c r="AI468" s="12"/>
      <c r="AK468" s="12"/>
      <c r="AM468" s="12"/>
      <c r="AO468" s="12"/>
      <c r="AQ468" s="12"/>
      <c r="AS468" s="12"/>
      <c r="AU468" s="12"/>
      <c r="AW468" s="12"/>
    </row>
    <row r="469" spans="15:49" ht="12.75">
      <c r="O469" s="12"/>
      <c r="Q469" s="12"/>
      <c r="S469" s="12"/>
      <c r="U469" s="12"/>
      <c r="W469" s="12"/>
      <c r="Y469" s="12"/>
      <c r="AA469" s="12"/>
      <c r="AC469" s="12"/>
      <c r="AE469" s="12"/>
      <c r="AG469" s="12"/>
      <c r="AI469" s="12"/>
      <c r="AK469" s="12"/>
      <c r="AM469" s="12"/>
      <c r="AO469" s="12"/>
      <c r="AQ469" s="12"/>
      <c r="AS469" s="12"/>
      <c r="AU469" s="12"/>
      <c r="AW469" s="12"/>
    </row>
    <row r="470" spans="15:49" ht="12.75">
      <c r="O470" s="12"/>
      <c r="Q470" s="12"/>
      <c r="S470" s="12"/>
      <c r="U470" s="12"/>
      <c r="W470" s="12"/>
      <c r="Y470" s="12"/>
      <c r="AA470" s="12"/>
      <c r="AC470" s="12"/>
      <c r="AE470" s="12"/>
      <c r="AG470" s="12"/>
      <c r="AI470" s="12"/>
      <c r="AK470" s="12"/>
      <c r="AM470" s="12"/>
      <c r="AO470" s="12"/>
      <c r="AQ470" s="12"/>
      <c r="AS470" s="12"/>
      <c r="AU470" s="12"/>
      <c r="AW470" s="12"/>
    </row>
    <row r="471" spans="15:49" ht="12.75">
      <c r="O471" s="12"/>
      <c r="Q471" s="12"/>
      <c r="S471" s="12"/>
      <c r="U471" s="12"/>
      <c r="W471" s="12"/>
      <c r="Y471" s="12"/>
      <c r="AA471" s="12"/>
      <c r="AC471" s="12"/>
      <c r="AE471" s="12"/>
      <c r="AG471" s="12"/>
      <c r="AI471" s="12"/>
      <c r="AK471" s="12"/>
      <c r="AM471" s="12"/>
      <c r="AO471" s="12"/>
      <c r="AQ471" s="12"/>
      <c r="AS471" s="12"/>
      <c r="AU471" s="12"/>
      <c r="AW471" s="12"/>
    </row>
    <row r="472" spans="15:49" ht="12.75">
      <c r="O472" s="12"/>
      <c r="Q472" s="12"/>
      <c r="S472" s="12"/>
      <c r="U472" s="12"/>
      <c r="W472" s="12"/>
      <c r="Y472" s="12"/>
      <c r="AA472" s="12"/>
      <c r="AC472" s="12"/>
      <c r="AE472" s="12"/>
      <c r="AG472" s="12"/>
      <c r="AI472" s="12"/>
      <c r="AK472" s="12"/>
      <c r="AM472" s="12"/>
      <c r="AO472" s="12"/>
      <c r="AQ472" s="12"/>
      <c r="AS472" s="12"/>
      <c r="AU472" s="12"/>
      <c r="AW472" s="12"/>
    </row>
    <row r="473" spans="15:49" ht="12.75">
      <c r="O473" s="12"/>
      <c r="Q473" s="12"/>
      <c r="S473" s="12"/>
      <c r="U473" s="12"/>
      <c r="W473" s="12"/>
      <c r="Y473" s="12"/>
      <c r="AA473" s="12"/>
      <c r="AC473" s="12"/>
      <c r="AE473" s="12"/>
      <c r="AG473" s="12"/>
      <c r="AI473" s="12"/>
      <c r="AK473" s="12"/>
      <c r="AM473" s="12"/>
      <c r="AO473" s="12"/>
      <c r="AQ473" s="12"/>
      <c r="AS473" s="12"/>
      <c r="AU473" s="12"/>
      <c r="AW473" s="12"/>
    </row>
    <row r="474" spans="15:49" ht="12.75">
      <c r="O474" s="12"/>
      <c r="Q474" s="12"/>
      <c r="S474" s="12"/>
      <c r="U474" s="12"/>
      <c r="W474" s="12"/>
      <c r="Y474" s="12"/>
      <c r="AA474" s="12"/>
      <c r="AC474" s="12"/>
      <c r="AE474" s="12"/>
      <c r="AG474" s="12"/>
      <c r="AI474" s="12"/>
      <c r="AK474" s="12"/>
      <c r="AM474" s="12"/>
      <c r="AO474" s="12"/>
      <c r="AQ474" s="12"/>
      <c r="AS474" s="12"/>
      <c r="AU474" s="12"/>
      <c r="AW474" s="12"/>
    </row>
    <row r="475" spans="15:49" ht="12.75">
      <c r="O475" s="12"/>
      <c r="Q475" s="12"/>
      <c r="S475" s="12"/>
      <c r="U475" s="12"/>
      <c r="W475" s="12"/>
      <c r="Y475" s="12"/>
      <c r="AA475" s="12"/>
      <c r="AC475" s="12"/>
      <c r="AE475" s="12"/>
      <c r="AG475" s="12"/>
      <c r="AI475" s="12"/>
      <c r="AK475" s="12"/>
      <c r="AM475" s="12"/>
      <c r="AO475" s="12"/>
      <c r="AQ475" s="12"/>
      <c r="AS475" s="12"/>
      <c r="AU475" s="12"/>
      <c r="AW475" s="12"/>
    </row>
    <row r="476" spans="15:49" ht="12.75">
      <c r="O476" s="12"/>
      <c r="Q476" s="12"/>
      <c r="S476" s="12"/>
      <c r="U476" s="12"/>
      <c r="W476" s="12"/>
      <c r="Y476" s="12"/>
      <c r="AA476" s="12"/>
      <c r="AC476" s="12"/>
      <c r="AE476" s="12"/>
      <c r="AG476" s="12"/>
      <c r="AI476" s="12"/>
      <c r="AK476" s="12"/>
      <c r="AM476" s="12"/>
      <c r="AO476" s="12"/>
      <c r="AQ476" s="12"/>
      <c r="AS476" s="12"/>
      <c r="AU476" s="12"/>
      <c r="AW476" s="12"/>
    </row>
    <row r="477" spans="15:49" ht="12.75">
      <c r="O477" s="12"/>
      <c r="Q477" s="12"/>
      <c r="S477" s="12"/>
      <c r="U477" s="12"/>
      <c r="W477" s="12"/>
      <c r="Y477" s="12"/>
      <c r="AA477" s="12"/>
      <c r="AC477" s="12"/>
      <c r="AE477" s="12"/>
      <c r="AG477" s="12"/>
      <c r="AI477" s="12"/>
      <c r="AK477" s="12"/>
      <c r="AM477" s="12"/>
      <c r="AO477" s="12"/>
      <c r="AQ477" s="12"/>
      <c r="AS477" s="12"/>
      <c r="AU477" s="12"/>
      <c r="AW477" s="12"/>
    </row>
    <row r="478" spans="15:49" ht="12.75">
      <c r="O478" s="12"/>
      <c r="Q478" s="12"/>
      <c r="S478" s="12"/>
      <c r="U478" s="12"/>
      <c r="W478" s="12"/>
      <c r="Y478" s="12"/>
      <c r="AA478" s="12"/>
      <c r="AC478" s="12"/>
      <c r="AE478" s="12"/>
      <c r="AG478" s="12"/>
      <c r="AI478" s="12"/>
      <c r="AK478" s="12"/>
      <c r="AM478" s="12"/>
      <c r="AO478" s="12"/>
      <c r="AQ478" s="12"/>
      <c r="AS478" s="12"/>
      <c r="AU478" s="12"/>
      <c r="AW478" s="12"/>
    </row>
    <row r="479" spans="15:49" ht="12.75">
      <c r="O479" s="12"/>
      <c r="Q479" s="12"/>
      <c r="S479" s="12"/>
      <c r="U479" s="12"/>
      <c r="W479" s="12"/>
      <c r="Y479" s="12"/>
      <c r="AA479" s="12"/>
      <c r="AC479" s="12"/>
      <c r="AE479" s="12"/>
      <c r="AG479" s="12"/>
      <c r="AI479" s="12"/>
      <c r="AK479" s="12"/>
      <c r="AM479" s="12"/>
      <c r="AO479" s="12"/>
      <c r="AQ479" s="12"/>
      <c r="AS479" s="12"/>
      <c r="AU479" s="12"/>
      <c r="AW479" s="12"/>
    </row>
    <row r="480" spans="15:49" ht="12.75">
      <c r="O480" s="12"/>
      <c r="Q480" s="12"/>
      <c r="S480" s="12"/>
      <c r="U480" s="12"/>
      <c r="W480" s="12"/>
      <c r="Y480" s="12"/>
      <c r="AA480" s="12"/>
      <c r="AC480" s="12"/>
      <c r="AE480" s="12"/>
      <c r="AG480" s="12"/>
      <c r="AI480" s="12"/>
      <c r="AK480" s="12"/>
      <c r="AM480" s="12"/>
      <c r="AO480" s="12"/>
      <c r="AQ480" s="12"/>
      <c r="AS480" s="12"/>
      <c r="AU480" s="12"/>
      <c r="AW480" s="12"/>
    </row>
    <row r="481" spans="15:49" ht="12.75">
      <c r="O481" s="12"/>
      <c r="Q481" s="12"/>
      <c r="S481" s="12"/>
      <c r="U481" s="12"/>
      <c r="W481" s="12"/>
      <c r="Y481" s="12"/>
      <c r="AA481" s="12"/>
      <c r="AC481" s="12"/>
      <c r="AE481" s="12"/>
      <c r="AG481" s="12"/>
      <c r="AI481" s="12"/>
      <c r="AK481" s="12"/>
      <c r="AM481" s="12"/>
      <c r="AO481" s="12"/>
      <c r="AQ481" s="12"/>
      <c r="AS481" s="12"/>
      <c r="AU481" s="12"/>
      <c r="AW481" s="12"/>
    </row>
    <row r="482" spans="15:49" ht="12.75">
      <c r="O482" s="12"/>
      <c r="Q482" s="12"/>
      <c r="S482" s="12"/>
      <c r="U482" s="12"/>
      <c r="W482" s="12"/>
      <c r="Y482" s="12"/>
      <c r="AA482" s="12"/>
      <c r="AC482" s="12"/>
      <c r="AE482" s="12"/>
      <c r="AG482" s="12"/>
      <c r="AI482" s="12"/>
      <c r="AK482" s="12"/>
      <c r="AM482" s="12"/>
      <c r="AO482" s="12"/>
      <c r="AQ482" s="12"/>
      <c r="AS482" s="12"/>
      <c r="AU482" s="12"/>
      <c r="AW482" s="12"/>
    </row>
    <row r="483" spans="15:49" ht="12.75">
      <c r="O483" s="12"/>
      <c r="Q483" s="12"/>
      <c r="S483" s="12"/>
      <c r="U483" s="12"/>
      <c r="W483" s="12"/>
      <c r="Y483" s="12"/>
      <c r="AA483" s="12"/>
      <c r="AC483" s="12"/>
      <c r="AE483" s="12"/>
      <c r="AG483" s="12"/>
      <c r="AI483" s="12"/>
      <c r="AK483" s="12"/>
      <c r="AM483" s="12"/>
      <c r="AO483" s="12"/>
      <c r="AQ483" s="12"/>
      <c r="AS483" s="12"/>
      <c r="AU483" s="12"/>
      <c r="AW483" s="12"/>
    </row>
    <row r="484" spans="15:49" ht="12.75">
      <c r="O484" s="12"/>
      <c r="Q484" s="12"/>
      <c r="S484" s="12"/>
      <c r="U484" s="12"/>
      <c r="W484" s="12"/>
      <c r="Y484" s="12"/>
      <c r="AA484" s="12"/>
      <c r="AC484" s="12"/>
      <c r="AE484" s="12"/>
      <c r="AG484" s="12"/>
      <c r="AI484" s="12"/>
      <c r="AK484" s="12"/>
      <c r="AM484" s="12"/>
      <c r="AO484" s="12"/>
      <c r="AQ484" s="12"/>
      <c r="AS484" s="12"/>
      <c r="AU484" s="12"/>
      <c r="AW484" s="12"/>
    </row>
    <row r="485" spans="15:49" ht="12.75">
      <c r="O485" s="12"/>
      <c r="Q485" s="12"/>
      <c r="S485" s="12"/>
      <c r="U485" s="12"/>
      <c r="W485" s="12"/>
      <c r="Y485" s="12"/>
      <c r="AA485" s="12"/>
      <c r="AC485" s="12"/>
      <c r="AE485" s="12"/>
      <c r="AG485" s="12"/>
      <c r="AI485" s="12"/>
      <c r="AK485" s="12"/>
      <c r="AM485" s="12"/>
      <c r="AO485" s="12"/>
      <c r="AQ485" s="12"/>
      <c r="AS485" s="12"/>
      <c r="AU485" s="12"/>
      <c r="AW485" s="12"/>
    </row>
    <row r="486" spans="15:49" ht="12.75">
      <c r="O486" s="12"/>
      <c r="Q486" s="12"/>
      <c r="S486" s="12"/>
      <c r="U486" s="12"/>
      <c r="W486" s="12"/>
      <c r="Y486" s="12"/>
      <c r="AA486" s="12"/>
      <c r="AC486" s="12"/>
      <c r="AE486" s="12"/>
      <c r="AG486" s="12"/>
      <c r="AI486" s="12"/>
      <c r="AK486" s="12"/>
      <c r="AM486" s="12"/>
      <c r="AO486" s="12"/>
      <c r="AQ486" s="12"/>
      <c r="AS486" s="12"/>
      <c r="AU486" s="12"/>
      <c r="AW486" s="12"/>
    </row>
    <row r="487" spans="15:49" ht="12.75">
      <c r="O487" s="12"/>
      <c r="Q487" s="12"/>
      <c r="S487" s="12"/>
      <c r="U487" s="12"/>
      <c r="W487" s="12"/>
      <c r="Y487" s="12"/>
      <c r="AA487" s="12"/>
      <c r="AC487" s="12"/>
      <c r="AE487" s="12"/>
      <c r="AG487" s="12"/>
      <c r="AI487" s="12"/>
      <c r="AK487" s="12"/>
      <c r="AM487" s="12"/>
      <c r="AO487" s="12"/>
      <c r="AQ487" s="12"/>
      <c r="AS487" s="12"/>
      <c r="AU487" s="12"/>
      <c r="AW487" s="12"/>
    </row>
    <row r="488" spans="15:49" ht="12.75">
      <c r="O488" s="12"/>
      <c r="Q488" s="12"/>
      <c r="S488" s="12"/>
      <c r="U488" s="12"/>
      <c r="W488" s="12"/>
      <c r="Y488" s="12"/>
      <c r="AA488" s="12"/>
      <c r="AC488" s="12"/>
      <c r="AE488" s="12"/>
      <c r="AG488" s="12"/>
      <c r="AI488" s="12"/>
      <c r="AK488" s="12"/>
      <c r="AM488" s="12"/>
      <c r="AO488" s="12"/>
      <c r="AQ488" s="12"/>
      <c r="AS488" s="12"/>
      <c r="AU488" s="12"/>
      <c r="AW488" s="12"/>
    </row>
    <row r="489" spans="15:49" ht="12.75">
      <c r="O489" s="12"/>
      <c r="Q489" s="12"/>
      <c r="S489" s="12"/>
      <c r="U489" s="12"/>
      <c r="W489" s="12"/>
      <c r="Y489" s="12"/>
      <c r="AA489" s="12"/>
      <c r="AC489" s="12"/>
      <c r="AE489" s="12"/>
      <c r="AG489" s="12"/>
      <c r="AI489" s="12"/>
      <c r="AK489" s="12"/>
      <c r="AM489" s="12"/>
      <c r="AO489" s="12"/>
      <c r="AQ489" s="12"/>
      <c r="AS489" s="12"/>
      <c r="AU489" s="12"/>
      <c r="AW489" s="12"/>
    </row>
    <row r="490" spans="15:49" ht="12.75">
      <c r="O490" s="12"/>
      <c r="Q490" s="12"/>
      <c r="S490" s="12"/>
      <c r="U490" s="12"/>
      <c r="W490" s="12"/>
      <c r="Y490" s="12"/>
      <c r="AA490" s="12"/>
      <c r="AC490" s="12"/>
      <c r="AE490" s="12"/>
      <c r="AG490" s="12"/>
      <c r="AI490" s="12"/>
      <c r="AK490" s="12"/>
      <c r="AM490" s="12"/>
      <c r="AO490" s="12"/>
      <c r="AQ490" s="12"/>
      <c r="AS490" s="12"/>
      <c r="AU490" s="12"/>
      <c r="AW490" s="12"/>
    </row>
    <row r="491" spans="15:49" ht="12.75">
      <c r="O491" s="12"/>
      <c r="Q491" s="12"/>
      <c r="S491" s="12"/>
      <c r="U491" s="12"/>
      <c r="W491" s="12"/>
      <c r="Y491" s="12"/>
      <c r="AA491" s="12"/>
      <c r="AC491" s="12"/>
      <c r="AE491" s="12"/>
      <c r="AG491" s="12"/>
      <c r="AI491" s="12"/>
      <c r="AK491" s="12"/>
      <c r="AM491" s="12"/>
      <c r="AO491" s="12"/>
      <c r="AQ491" s="12"/>
      <c r="AS491" s="12"/>
      <c r="AU491" s="12"/>
      <c r="AW491" s="12"/>
    </row>
    <row r="492" spans="15:49" ht="12.75">
      <c r="O492" s="12"/>
      <c r="Q492" s="12"/>
      <c r="S492" s="12"/>
      <c r="U492" s="12"/>
      <c r="W492" s="12"/>
      <c r="Y492" s="12"/>
      <c r="AA492" s="12"/>
      <c r="AC492" s="12"/>
      <c r="AE492" s="12"/>
      <c r="AG492" s="12"/>
      <c r="AI492" s="12"/>
      <c r="AK492" s="12"/>
      <c r="AM492" s="12"/>
      <c r="AO492" s="12"/>
      <c r="AQ492" s="12"/>
      <c r="AS492" s="12"/>
      <c r="AU492" s="12"/>
      <c r="AW492" s="12"/>
    </row>
    <row r="493" spans="15:49" ht="12.75">
      <c r="O493" s="12"/>
      <c r="Q493" s="12"/>
      <c r="S493" s="12"/>
      <c r="U493" s="12"/>
      <c r="W493" s="12"/>
      <c r="Y493" s="12"/>
      <c r="AA493" s="12"/>
      <c r="AC493" s="12"/>
      <c r="AE493" s="12"/>
      <c r="AG493" s="12"/>
      <c r="AI493" s="12"/>
      <c r="AK493" s="12"/>
      <c r="AM493" s="12"/>
      <c r="AO493" s="12"/>
      <c r="AQ493" s="12"/>
      <c r="AS493" s="12"/>
      <c r="AU493" s="12"/>
      <c r="AW493" s="12"/>
    </row>
    <row r="494" spans="15:49" ht="12.75">
      <c r="O494" s="12"/>
      <c r="Q494" s="12"/>
      <c r="S494" s="12"/>
      <c r="U494" s="12"/>
      <c r="W494" s="12"/>
      <c r="Y494" s="12"/>
      <c r="AA494" s="12"/>
      <c r="AC494" s="12"/>
      <c r="AE494" s="12"/>
      <c r="AG494" s="12"/>
      <c r="AI494" s="12"/>
      <c r="AK494" s="12"/>
      <c r="AM494" s="12"/>
      <c r="AO494" s="12"/>
      <c r="AQ494" s="12"/>
      <c r="AS494" s="12"/>
      <c r="AU494" s="12"/>
      <c r="AW494" s="12"/>
    </row>
    <row r="495" spans="15:49" ht="12.75">
      <c r="O495" s="12"/>
      <c r="Q495" s="12"/>
      <c r="S495" s="12"/>
      <c r="U495" s="12"/>
      <c r="W495" s="12"/>
      <c r="Y495" s="12"/>
      <c r="AA495" s="12"/>
      <c r="AC495" s="12"/>
      <c r="AE495" s="12"/>
      <c r="AG495" s="12"/>
      <c r="AI495" s="12"/>
      <c r="AK495" s="12"/>
      <c r="AM495" s="12"/>
      <c r="AO495" s="12"/>
      <c r="AQ495" s="12"/>
      <c r="AS495" s="12"/>
      <c r="AU495" s="12"/>
      <c r="AW495" s="12"/>
    </row>
    <row r="496" spans="15:49" ht="12.75">
      <c r="O496" s="12"/>
      <c r="Q496" s="12"/>
      <c r="S496" s="12"/>
      <c r="U496" s="12"/>
      <c r="W496" s="12"/>
      <c r="Y496" s="12"/>
      <c r="AA496" s="12"/>
      <c r="AC496" s="12"/>
      <c r="AE496" s="12"/>
      <c r="AG496" s="12"/>
      <c r="AI496" s="12"/>
      <c r="AK496" s="12"/>
      <c r="AM496" s="12"/>
      <c r="AO496" s="12"/>
      <c r="AQ496" s="12"/>
      <c r="AS496" s="12"/>
      <c r="AU496" s="12"/>
      <c r="AW496" s="12"/>
    </row>
    <row r="497" spans="15:49" ht="12.75">
      <c r="O497" s="12"/>
      <c r="Q497" s="12"/>
      <c r="S497" s="12"/>
      <c r="U497" s="12"/>
      <c r="W497" s="12"/>
      <c r="Y497" s="12"/>
      <c r="AA497" s="12"/>
      <c r="AC497" s="12"/>
      <c r="AE497" s="12"/>
      <c r="AG497" s="12"/>
      <c r="AI497" s="12"/>
      <c r="AK497" s="12"/>
      <c r="AM497" s="12"/>
      <c r="AO497" s="12"/>
      <c r="AQ497" s="12"/>
      <c r="AS497" s="12"/>
      <c r="AU497" s="12"/>
      <c r="AW497" s="12"/>
    </row>
    <row r="498" spans="15:49" ht="12.75">
      <c r="O498" s="12"/>
      <c r="Q498" s="12"/>
      <c r="S498" s="12"/>
      <c r="U498" s="12"/>
      <c r="W498" s="12"/>
      <c r="Y498" s="12"/>
      <c r="AA498" s="12"/>
      <c r="AC498" s="12"/>
      <c r="AE498" s="12"/>
      <c r="AG498" s="12"/>
      <c r="AI498" s="12"/>
      <c r="AK498" s="12"/>
      <c r="AM498" s="12"/>
      <c r="AO498" s="12"/>
      <c r="AQ498" s="12"/>
      <c r="AS498" s="12"/>
      <c r="AU498" s="12"/>
      <c r="AW498" s="12"/>
    </row>
    <row r="499" spans="15:49" ht="12.75">
      <c r="O499" s="12"/>
      <c r="Q499" s="12"/>
      <c r="S499" s="12"/>
      <c r="U499" s="12"/>
      <c r="W499" s="12"/>
      <c r="Y499" s="12"/>
      <c r="AA499" s="12"/>
      <c r="AC499" s="12"/>
      <c r="AE499" s="12"/>
      <c r="AG499" s="12"/>
      <c r="AI499" s="12"/>
      <c r="AK499" s="12"/>
      <c r="AM499" s="12"/>
      <c r="AO499" s="12"/>
      <c r="AQ499" s="12"/>
      <c r="AS499" s="12"/>
      <c r="AU499" s="12"/>
      <c r="AW499" s="12"/>
    </row>
    <row r="500" spans="15:49" ht="12.75">
      <c r="O500" s="12"/>
      <c r="Q500" s="12"/>
      <c r="S500" s="12"/>
      <c r="U500" s="12"/>
      <c r="W500" s="12"/>
      <c r="Y500" s="12"/>
      <c r="AA500" s="12"/>
      <c r="AC500" s="12"/>
      <c r="AE500" s="12"/>
      <c r="AG500" s="12"/>
      <c r="AI500" s="12"/>
      <c r="AK500" s="12"/>
      <c r="AM500" s="12"/>
      <c r="AO500" s="12"/>
      <c r="AQ500" s="12"/>
      <c r="AS500" s="12"/>
      <c r="AU500" s="12"/>
      <c r="AW500" s="12"/>
    </row>
    <row r="501" spans="15:49" ht="12.75">
      <c r="O501" s="12"/>
      <c r="Q501" s="12"/>
      <c r="S501" s="12"/>
      <c r="U501" s="12"/>
      <c r="W501" s="12"/>
      <c r="Y501" s="12"/>
      <c r="AA501" s="12"/>
      <c r="AC501" s="12"/>
      <c r="AE501" s="12"/>
      <c r="AG501" s="12"/>
      <c r="AI501" s="12"/>
      <c r="AK501" s="12"/>
      <c r="AM501" s="12"/>
      <c r="AO501" s="12"/>
      <c r="AQ501" s="12"/>
      <c r="AS501" s="12"/>
      <c r="AU501" s="12"/>
      <c r="AW501" s="12"/>
    </row>
    <row r="502" spans="15:49" ht="12.75">
      <c r="O502" s="12"/>
      <c r="Q502" s="12"/>
      <c r="S502" s="12"/>
      <c r="U502" s="12"/>
      <c r="W502" s="12"/>
      <c r="Y502" s="12"/>
      <c r="AA502" s="12"/>
      <c r="AC502" s="12"/>
      <c r="AE502" s="12"/>
      <c r="AG502" s="12"/>
      <c r="AI502" s="12"/>
      <c r="AK502" s="12"/>
      <c r="AM502" s="12"/>
      <c r="AO502" s="12"/>
      <c r="AQ502" s="12"/>
      <c r="AS502" s="12"/>
      <c r="AU502" s="12"/>
      <c r="AW502" s="12"/>
    </row>
    <row r="503" spans="15:49" ht="12.75">
      <c r="O503" s="12"/>
      <c r="Q503" s="12"/>
      <c r="S503" s="12"/>
      <c r="U503" s="12"/>
      <c r="W503" s="12"/>
      <c r="Y503" s="12"/>
      <c r="AA503" s="12"/>
      <c r="AC503" s="12"/>
      <c r="AE503" s="12"/>
      <c r="AG503" s="12"/>
      <c r="AI503" s="12"/>
      <c r="AK503" s="12"/>
      <c r="AM503" s="12"/>
      <c r="AO503" s="12"/>
      <c r="AQ503" s="12"/>
      <c r="AS503" s="12"/>
      <c r="AU503" s="12"/>
      <c r="AW503" s="12"/>
    </row>
    <row r="504" spans="15:49" ht="12.75">
      <c r="O504" s="12"/>
      <c r="Q504" s="12"/>
      <c r="S504" s="12"/>
      <c r="U504" s="12"/>
      <c r="W504" s="12"/>
      <c r="Y504" s="12"/>
      <c r="AA504" s="12"/>
      <c r="AC504" s="12"/>
      <c r="AE504" s="12"/>
      <c r="AG504" s="12"/>
      <c r="AI504" s="12"/>
      <c r="AK504" s="12"/>
      <c r="AM504" s="12"/>
      <c r="AO504" s="12"/>
      <c r="AQ504" s="12"/>
      <c r="AS504" s="12"/>
      <c r="AU504" s="12"/>
      <c r="AW504" s="12"/>
    </row>
    <row r="505" spans="15:49" ht="12.75">
      <c r="O505" s="12"/>
      <c r="Q505" s="12"/>
      <c r="S505" s="12"/>
      <c r="U505" s="12"/>
      <c r="W505" s="12"/>
      <c r="Y505" s="12"/>
      <c r="AA505" s="12"/>
      <c r="AC505" s="12"/>
      <c r="AE505" s="12"/>
      <c r="AG505" s="12"/>
      <c r="AI505" s="12"/>
      <c r="AK505" s="12"/>
      <c r="AM505" s="12"/>
      <c r="AO505" s="12"/>
      <c r="AQ505" s="12"/>
      <c r="AS505" s="12"/>
      <c r="AU505" s="12"/>
      <c r="AW505" s="12"/>
    </row>
    <row r="506" spans="15:49" ht="12.75">
      <c r="O506" s="12"/>
      <c r="Q506" s="12"/>
      <c r="S506" s="12"/>
      <c r="U506" s="12"/>
      <c r="W506" s="12"/>
      <c r="Y506" s="12"/>
      <c r="AA506" s="12"/>
      <c r="AC506" s="12"/>
      <c r="AE506" s="12"/>
      <c r="AG506" s="12"/>
      <c r="AI506" s="12"/>
      <c r="AK506" s="12"/>
      <c r="AM506" s="12"/>
      <c r="AO506" s="12"/>
      <c r="AQ506" s="12"/>
      <c r="AS506" s="12"/>
      <c r="AU506" s="12"/>
      <c r="AW506" s="12"/>
    </row>
    <row r="507" spans="15:49" ht="12.75">
      <c r="O507" s="12"/>
      <c r="Q507" s="12"/>
      <c r="S507" s="12"/>
      <c r="U507" s="12"/>
      <c r="W507" s="12"/>
      <c r="Y507" s="12"/>
      <c r="AA507" s="12"/>
      <c r="AC507" s="12"/>
      <c r="AE507" s="12"/>
      <c r="AG507" s="12"/>
      <c r="AI507" s="12"/>
      <c r="AK507" s="12"/>
      <c r="AM507" s="12"/>
      <c r="AO507" s="12"/>
      <c r="AQ507" s="12"/>
      <c r="AS507" s="12"/>
      <c r="AU507" s="12"/>
      <c r="AW507" s="12"/>
    </row>
    <row r="508" spans="15:49" ht="12.75">
      <c r="O508" s="12"/>
      <c r="Q508" s="12"/>
      <c r="S508" s="12"/>
      <c r="U508" s="12"/>
      <c r="W508" s="12"/>
      <c r="Y508" s="12"/>
      <c r="AA508" s="12"/>
      <c r="AC508" s="12"/>
      <c r="AE508" s="12"/>
      <c r="AG508" s="12"/>
      <c r="AI508" s="12"/>
      <c r="AK508" s="12"/>
      <c r="AM508" s="12"/>
      <c r="AO508" s="12"/>
      <c r="AQ508" s="12"/>
      <c r="AS508" s="12"/>
      <c r="AU508" s="12"/>
      <c r="AW508" s="12"/>
    </row>
    <row r="509" spans="15:49" ht="12.75">
      <c r="O509" s="12"/>
      <c r="Q509" s="12"/>
      <c r="S509" s="12"/>
      <c r="U509" s="12"/>
      <c r="W509" s="12"/>
      <c r="Y509" s="12"/>
      <c r="AA509" s="12"/>
      <c r="AC509" s="12"/>
      <c r="AE509" s="12"/>
      <c r="AG509" s="12"/>
      <c r="AI509" s="12"/>
      <c r="AK509" s="12"/>
      <c r="AM509" s="12"/>
      <c r="AO509" s="12"/>
      <c r="AQ509" s="12"/>
      <c r="AS509" s="12"/>
      <c r="AU509" s="12"/>
      <c r="AW509" s="12"/>
    </row>
    <row r="510" spans="15:49" ht="12.75">
      <c r="O510" s="12"/>
      <c r="Q510" s="12"/>
      <c r="S510" s="12"/>
      <c r="U510" s="12"/>
      <c r="W510" s="12"/>
      <c r="Y510" s="12"/>
      <c r="AA510" s="12"/>
      <c r="AC510" s="12"/>
      <c r="AE510" s="12"/>
      <c r="AG510" s="12"/>
      <c r="AI510" s="12"/>
      <c r="AK510" s="12"/>
      <c r="AM510" s="12"/>
      <c r="AO510" s="12"/>
      <c r="AQ510" s="12"/>
      <c r="AS510" s="12"/>
      <c r="AU510" s="12"/>
      <c r="AW510" s="12"/>
    </row>
    <row r="511" spans="15:49" ht="12.75">
      <c r="O511" s="12"/>
      <c r="Q511" s="12"/>
      <c r="S511" s="12"/>
      <c r="U511" s="12"/>
      <c r="W511" s="12"/>
      <c r="Y511" s="12"/>
      <c r="AA511" s="12"/>
      <c r="AC511" s="12"/>
      <c r="AE511" s="12"/>
      <c r="AG511" s="12"/>
      <c r="AI511" s="12"/>
      <c r="AK511" s="12"/>
      <c r="AM511" s="12"/>
      <c r="AO511" s="12"/>
      <c r="AQ511" s="12"/>
      <c r="AS511" s="12"/>
      <c r="AU511" s="12"/>
      <c r="AW511" s="12"/>
    </row>
    <row r="512" spans="15:49" ht="12.75">
      <c r="O512" s="12"/>
      <c r="Q512" s="12"/>
      <c r="S512" s="12"/>
      <c r="U512" s="12"/>
      <c r="W512" s="12"/>
      <c r="Y512" s="12"/>
      <c r="AA512" s="12"/>
      <c r="AC512" s="12"/>
      <c r="AE512" s="12"/>
      <c r="AG512" s="12"/>
      <c r="AI512" s="12"/>
      <c r="AK512" s="12"/>
      <c r="AM512" s="12"/>
      <c r="AO512" s="12"/>
      <c r="AQ512" s="12"/>
      <c r="AS512" s="12"/>
      <c r="AU512" s="12"/>
      <c r="AW512" s="12"/>
    </row>
    <row r="513" spans="15:49" ht="12.75">
      <c r="O513" s="12"/>
      <c r="Q513" s="12"/>
      <c r="S513" s="12"/>
      <c r="U513" s="12"/>
      <c r="W513" s="12"/>
      <c r="Y513" s="12"/>
      <c r="AA513" s="12"/>
      <c r="AC513" s="12"/>
      <c r="AE513" s="12"/>
      <c r="AG513" s="12"/>
      <c r="AI513" s="12"/>
      <c r="AK513" s="12"/>
      <c r="AM513" s="12"/>
      <c r="AO513" s="12"/>
      <c r="AQ513" s="12"/>
      <c r="AS513" s="12"/>
      <c r="AU513" s="12"/>
      <c r="AW513" s="12"/>
    </row>
    <row r="514" spans="15:49" ht="12.75">
      <c r="O514" s="12"/>
      <c r="Q514" s="12"/>
      <c r="S514" s="12"/>
      <c r="U514" s="12"/>
      <c r="W514" s="12"/>
      <c r="Y514" s="12"/>
      <c r="AA514" s="12"/>
      <c r="AC514" s="12"/>
      <c r="AE514" s="12"/>
      <c r="AG514" s="12"/>
      <c r="AI514" s="12"/>
      <c r="AK514" s="12"/>
      <c r="AM514" s="12"/>
      <c r="AO514" s="12"/>
      <c r="AQ514" s="12"/>
      <c r="AS514" s="12"/>
      <c r="AU514" s="12"/>
      <c r="AW514" s="12"/>
    </row>
    <row r="515" spans="15:49" ht="12.75">
      <c r="O515" s="12"/>
      <c r="Q515" s="12"/>
      <c r="S515" s="12"/>
      <c r="U515" s="12"/>
      <c r="W515" s="12"/>
      <c r="Y515" s="12"/>
      <c r="AA515" s="12"/>
      <c r="AC515" s="12"/>
      <c r="AE515" s="12"/>
      <c r="AG515" s="12"/>
      <c r="AI515" s="12"/>
      <c r="AK515" s="12"/>
      <c r="AM515" s="12"/>
      <c r="AO515" s="12"/>
      <c r="AQ515" s="12"/>
      <c r="AS515" s="12"/>
      <c r="AU515" s="12"/>
      <c r="AW515" s="12"/>
    </row>
    <row r="516" spans="15:49" ht="12.75">
      <c r="O516" s="12"/>
      <c r="Q516" s="12"/>
      <c r="S516" s="12"/>
      <c r="U516" s="12"/>
      <c r="W516" s="12"/>
      <c r="Y516" s="12"/>
      <c r="AA516" s="12"/>
      <c r="AC516" s="12"/>
      <c r="AE516" s="12"/>
      <c r="AG516" s="12"/>
      <c r="AI516" s="12"/>
      <c r="AK516" s="12"/>
      <c r="AM516" s="12"/>
      <c r="AO516" s="12"/>
      <c r="AQ516" s="12"/>
      <c r="AS516" s="12"/>
      <c r="AU516" s="12"/>
      <c r="AW516" s="12"/>
    </row>
    <row r="517" spans="15:49" ht="12.75">
      <c r="O517" s="12"/>
      <c r="Q517" s="12"/>
      <c r="S517" s="12"/>
      <c r="U517" s="12"/>
      <c r="W517" s="12"/>
      <c r="Y517" s="12"/>
      <c r="AA517" s="12"/>
      <c r="AC517" s="12"/>
      <c r="AE517" s="12"/>
      <c r="AG517" s="12"/>
      <c r="AI517" s="12"/>
      <c r="AK517" s="12"/>
      <c r="AM517" s="12"/>
      <c r="AO517" s="12"/>
      <c r="AQ517" s="12"/>
      <c r="AS517" s="12"/>
      <c r="AU517" s="12"/>
      <c r="AW517" s="12"/>
    </row>
    <row r="518" spans="15:49" ht="12.75">
      <c r="O518" s="12"/>
      <c r="Q518" s="12"/>
      <c r="S518" s="12"/>
      <c r="U518" s="12"/>
      <c r="W518" s="12"/>
      <c r="Y518" s="12"/>
      <c r="AA518" s="12"/>
      <c r="AC518" s="12"/>
      <c r="AE518" s="12"/>
      <c r="AG518" s="12"/>
      <c r="AI518" s="12"/>
      <c r="AK518" s="12"/>
      <c r="AM518" s="12"/>
      <c r="AO518" s="12"/>
      <c r="AQ518" s="12"/>
      <c r="AS518" s="12"/>
      <c r="AU518" s="12"/>
      <c r="AW518" s="12"/>
    </row>
    <row r="519" spans="15:49" ht="12.75">
      <c r="O519" s="12"/>
      <c r="Q519" s="12"/>
      <c r="S519" s="12"/>
      <c r="U519" s="12"/>
      <c r="W519" s="12"/>
      <c r="Y519" s="12"/>
      <c r="AA519" s="12"/>
      <c r="AC519" s="12"/>
      <c r="AE519" s="12"/>
      <c r="AG519" s="12"/>
      <c r="AI519" s="12"/>
      <c r="AK519" s="12"/>
      <c r="AM519" s="12"/>
      <c r="AO519" s="12"/>
      <c r="AQ519" s="12"/>
      <c r="AS519" s="12"/>
      <c r="AU519" s="12"/>
      <c r="AW519" s="12"/>
    </row>
    <row r="520" spans="15:49" ht="12.75">
      <c r="O520" s="12"/>
      <c r="Q520" s="12"/>
      <c r="S520" s="12"/>
      <c r="U520" s="12"/>
      <c r="W520" s="12"/>
      <c r="Y520" s="12"/>
      <c r="AA520" s="12"/>
      <c r="AC520" s="12"/>
      <c r="AE520" s="12"/>
      <c r="AG520" s="12"/>
      <c r="AI520" s="12"/>
      <c r="AK520" s="12"/>
      <c r="AM520" s="12"/>
      <c r="AO520" s="12"/>
      <c r="AQ520" s="12"/>
      <c r="AS520" s="12"/>
      <c r="AU520" s="12"/>
      <c r="AW520" s="12"/>
    </row>
    <row r="521" spans="15:49" ht="12.75">
      <c r="O521" s="12"/>
      <c r="Q521" s="12"/>
      <c r="S521" s="12"/>
      <c r="U521" s="12"/>
      <c r="W521" s="12"/>
      <c r="Y521" s="12"/>
      <c r="AA521" s="12"/>
      <c r="AC521" s="12"/>
      <c r="AE521" s="12"/>
      <c r="AG521" s="12"/>
      <c r="AI521" s="12"/>
      <c r="AK521" s="12"/>
      <c r="AM521" s="12"/>
      <c r="AO521" s="12"/>
      <c r="AQ521" s="12"/>
      <c r="AS521" s="12"/>
      <c r="AU521" s="12"/>
      <c r="AW521" s="12"/>
    </row>
    <row r="522" spans="15:49" ht="12.75">
      <c r="O522" s="12"/>
      <c r="Q522" s="12"/>
      <c r="S522" s="12"/>
      <c r="U522" s="12"/>
      <c r="W522" s="12"/>
      <c r="Y522" s="12"/>
      <c r="AA522" s="12"/>
      <c r="AC522" s="12"/>
      <c r="AE522" s="12"/>
      <c r="AG522" s="12"/>
      <c r="AI522" s="12"/>
      <c r="AK522" s="12"/>
      <c r="AM522" s="12"/>
      <c r="AO522" s="12"/>
      <c r="AQ522" s="12"/>
      <c r="AS522" s="12"/>
      <c r="AU522" s="12"/>
      <c r="AW522" s="12"/>
    </row>
    <row r="523" spans="15:49" ht="12.75">
      <c r="O523" s="12"/>
      <c r="Q523" s="12"/>
      <c r="S523" s="12"/>
      <c r="U523" s="12"/>
      <c r="W523" s="12"/>
      <c r="Y523" s="12"/>
      <c r="AA523" s="12"/>
      <c r="AC523" s="12"/>
      <c r="AE523" s="12"/>
      <c r="AG523" s="12"/>
      <c r="AI523" s="12"/>
      <c r="AK523" s="12"/>
      <c r="AM523" s="12"/>
      <c r="AO523" s="12"/>
      <c r="AQ523" s="12"/>
      <c r="AS523" s="12"/>
      <c r="AU523" s="12"/>
      <c r="AW523" s="12"/>
    </row>
    <row r="524" spans="15:49" ht="12.75">
      <c r="O524" s="12"/>
      <c r="Q524" s="12"/>
      <c r="S524" s="12"/>
      <c r="U524" s="12"/>
      <c r="W524" s="12"/>
      <c r="Y524" s="12"/>
      <c r="AA524" s="12"/>
      <c r="AC524" s="12"/>
      <c r="AE524" s="12"/>
      <c r="AG524" s="12"/>
      <c r="AI524" s="12"/>
      <c r="AK524" s="12"/>
      <c r="AM524" s="12"/>
      <c r="AO524" s="12"/>
      <c r="AQ524" s="12"/>
      <c r="AS524" s="12"/>
      <c r="AU524" s="12"/>
      <c r="AW524" s="12"/>
    </row>
    <row r="525" spans="15:49" ht="12.75">
      <c r="O525" s="12"/>
      <c r="Q525" s="12"/>
      <c r="S525" s="12"/>
      <c r="U525" s="12"/>
      <c r="W525" s="12"/>
      <c r="Y525" s="12"/>
      <c r="AA525" s="12"/>
      <c r="AC525" s="12"/>
      <c r="AE525" s="12"/>
      <c r="AG525" s="12"/>
      <c r="AI525" s="12"/>
      <c r="AK525" s="12"/>
      <c r="AM525" s="12"/>
      <c r="AO525" s="12"/>
      <c r="AQ525" s="12"/>
      <c r="AS525" s="12"/>
      <c r="AU525" s="12"/>
      <c r="AW525" s="12"/>
    </row>
    <row r="526" spans="15:49" ht="12.75">
      <c r="O526" s="12"/>
      <c r="Q526" s="12"/>
      <c r="S526" s="12"/>
      <c r="U526" s="12"/>
      <c r="W526" s="12"/>
      <c r="Y526" s="12"/>
      <c r="AA526" s="12"/>
      <c r="AC526" s="12"/>
      <c r="AE526" s="12"/>
      <c r="AG526" s="12"/>
      <c r="AI526" s="12"/>
      <c r="AK526" s="12"/>
      <c r="AM526" s="12"/>
      <c r="AO526" s="12"/>
      <c r="AQ526" s="12"/>
      <c r="AS526" s="12"/>
      <c r="AU526" s="12"/>
      <c r="AW526" s="12"/>
    </row>
    <row r="527" spans="15:49" ht="12.75">
      <c r="O527" s="12"/>
      <c r="Q527" s="12"/>
      <c r="S527" s="12"/>
      <c r="U527" s="12"/>
      <c r="W527" s="12"/>
      <c r="Y527" s="12"/>
      <c r="AA527" s="12"/>
      <c r="AC527" s="12"/>
      <c r="AE527" s="12"/>
      <c r="AG527" s="12"/>
      <c r="AI527" s="12"/>
      <c r="AK527" s="12"/>
      <c r="AM527" s="12"/>
      <c r="AO527" s="12"/>
      <c r="AQ527" s="12"/>
      <c r="AS527" s="12"/>
      <c r="AU527" s="12"/>
      <c r="AW527" s="12"/>
    </row>
    <row r="528" spans="15:49" ht="12.75">
      <c r="O528" s="12"/>
      <c r="Q528" s="12"/>
      <c r="S528" s="12"/>
      <c r="U528" s="12"/>
      <c r="W528" s="12"/>
      <c r="Y528" s="12"/>
      <c r="AA528" s="12"/>
      <c r="AC528" s="12"/>
      <c r="AE528" s="12"/>
      <c r="AG528" s="12"/>
      <c r="AI528" s="12"/>
      <c r="AK528" s="12"/>
      <c r="AM528" s="12"/>
      <c r="AO528" s="12"/>
      <c r="AQ528" s="12"/>
      <c r="AS528" s="12"/>
      <c r="AU528" s="12"/>
      <c r="AW528" s="12"/>
    </row>
    <row r="529" spans="15:49" ht="12.75">
      <c r="O529" s="12"/>
      <c r="Q529" s="12"/>
      <c r="S529" s="12"/>
      <c r="U529" s="12"/>
      <c r="W529" s="12"/>
      <c r="Y529" s="12"/>
      <c r="AA529" s="12"/>
      <c r="AC529" s="12"/>
      <c r="AE529" s="12"/>
      <c r="AG529" s="12"/>
      <c r="AI529" s="12"/>
      <c r="AK529" s="12"/>
      <c r="AM529" s="12"/>
      <c r="AO529" s="12"/>
      <c r="AQ529" s="12"/>
      <c r="AS529" s="12"/>
      <c r="AU529" s="12"/>
      <c r="AW529" s="12"/>
    </row>
    <row r="530" spans="15:49" ht="12.75">
      <c r="O530" s="12"/>
      <c r="Q530" s="12"/>
      <c r="S530" s="12"/>
      <c r="U530" s="12"/>
      <c r="W530" s="12"/>
      <c r="Y530" s="12"/>
      <c r="AA530" s="12"/>
      <c r="AC530" s="12"/>
      <c r="AE530" s="12"/>
      <c r="AG530" s="12"/>
      <c r="AI530" s="12"/>
      <c r="AK530" s="12"/>
      <c r="AM530" s="12"/>
      <c r="AO530" s="12"/>
      <c r="AQ530" s="12"/>
      <c r="AS530" s="12"/>
      <c r="AU530" s="12"/>
      <c r="AW530" s="12"/>
    </row>
    <row r="531" spans="15:49" ht="12.75">
      <c r="O531" s="12"/>
      <c r="Q531" s="12"/>
      <c r="S531" s="12"/>
      <c r="U531" s="12"/>
      <c r="W531" s="12"/>
      <c r="Y531" s="12"/>
      <c r="AA531" s="12"/>
      <c r="AC531" s="12"/>
      <c r="AE531" s="12"/>
      <c r="AG531" s="12"/>
      <c r="AI531" s="12"/>
      <c r="AK531" s="12"/>
      <c r="AM531" s="12"/>
      <c r="AO531" s="12"/>
      <c r="AQ531" s="12"/>
      <c r="AS531" s="12"/>
      <c r="AU531" s="12"/>
      <c r="AW531" s="12"/>
    </row>
    <row r="532" spans="15:49" ht="12.75">
      <c r="O532" s="12"/>
      <c r="Q532" s="12"/>
      <c r="S532" s="12"/>
      <c r="U532" s="12"/>
      <c r="W532" s="12"/>
      <c r="Y532" s="12"/>
      <c r="AA532" s="12"/>
      <c r="AC532" s="12"/>
      <c r="AE532" s="12"/>
      <c r="AG532" s="12"/>
      <c r="AI532" s="12"/>
      <c r="AK532" s="12"/>
      <c r="AM532" s="12"/>
      <c r="AO532" s="12"/>
      <c r="AQ532" s="12"/>
      <c r="AS532" s="12"/>
      <c r="AU532" s="12"/>
      <c r="AW532" s="12"/>
    </row>
    <row r="533" spans="15:49" ht="12.75">
      <c r="O533" s="12"/>
      <c r="Q533" s="12"/>
      <c r="S533" s="12"/>
      <c r="U533" s="12"/>
      <c r="W533" s="12"/>
      <c r="Y533" s="12"/>
      <c r="AA533" s="12"/>
      <c r="AC533" s="12"/>
      <c r="AE533" s="12"/>
      <c r="AG533" s="12"/>
      <c r="AI533" s="12"/>
      <c r="AK533" s="12"/>
      <c r="AM533" s="12"/>
      <c r="AO533" s="12"/>
      <c r="AQ533" s="12"/>
      <c r="AS533" s="12"/>
      <c r="AU533" s="12"/>
      <c r="AW533" s="12"/>
    </row>
    <row r="534" spans="15:49" ht="12.75">
      <c r="O534" s="12"/>
      <c r="Q534" s="12"/>
      <c r="S534" s="12"/>
      <c r="U534" s="12"/>
      <c r="W534" s="12"/>
      <c r="Y534" s="12"/>
      <c r="AA534" s="12"/>
      <c r="AC534" s="12"/>
      <c r="AE534" s="12"/>
      <c r="AG534" s="12"/>
      <c r="AI534" s="12"/>
      <c r="AK534" s="12"/>
      <c r="AM534" s="12"/>
      <c r="AO534" s="12"/>
      <c r="AQ534" s="12"/>
      <c r="AS534" s="12"/>
      <c r="AU534" s="12"/>
      <c r="AW534" s="12"/>
    </row>
    <row r="535" spans="15:49" ht="12.75">
      <c r="O535" s="12"/>
      <c r="Q535" s="12"/>
      <c r="S535" s="12"/>
      <c r="U535" s="12"/>
      <c r="W535" s="12"/>
      <c r="Y535" s="12"/>
      <c r="AA535" s="12"/>
      <c r="AC535" s="12"/>
      <c r="AE535" s="12"/>
      <c r="AG535" s="12"/>
      <c r="AI535" s="12"/>
      <c r="AK535" s="12"/>
      <c r="AM535" s="12"/>
      <c r="AO535" s="12"/>
      <c r="AQ535" s="12"/>
      <c r="AS535" s="12"/>
      <c r="AU535" s="12"/>
      <c r="AW535" s="12"/>
    </row>
    <row r="536" spans="15:49" ht="12.75">
      <c r="O536" s="12"/>
      <c r="Q536" s="12"/>
      <c r="S536" s="12"/>
      <c r="U536" s="12"/>
      <c r="W536" s="12"/>
      <c r="Y536" s="12"/>
      <c r="AA536" s="12"/>
      <c r="AC536" s="12"/>
      <c r="AE536" s="12"/>
      <c r="AG536" s="12"/>
      <c r="AI536" s="12"/>
      <c r="AK536" s="12"/>
      <c r="AM536" s="12"/>
      <c r="AO536" s="12"/>
      <c r="AQ536" s="12"/>
      <c r="AS536" s="12"/>
      <c r="AU536" s="12"/>
      <c r="AW536" s="12"/>
    </row>
    <row r="537" spans="15:49" ht="12.75">
      <c r="O537" s="12"/>
      <c r="Q537" s="12"/>
      <c r="S537" s="12"/>
      <c r="U537" s="12"/>
      <c r="W537" s="12"/>
      <c r="Y537" s="12"/>
      <c r="AA537" s="12"/>
      <c r="AC537" s="12"/>
      <c r="AE537" s="12"/>
      <c r="AG537" s="12"/>
      <c r="AI537" s="12"/>
      <c r="AK537" s="12"/>
      <c r="AM537" s="12"/>
      <c r="AO537" s="12"/>
      <c r="AQ537" s="12"/>
      <c r="AS537" s="12"/>
      <c r="AU537" s="12"/>
      <c r="AW537" s="12"/>
    </row>
    <row r="538" spans="15:49" ht="12.75">
      <c r="O538" s="12"/>
      <c r="Q538" s="12"/>
      <c r="S538" s="12"/>
      <c r="U538" s="12"/>
      <c r="W538" s="12"/>
      <c r="Y538" s="12"/>
      <c r="AA538" s="12"/>
      <c r="AC538" s="12"/>
      <c r="AE538" s="12"/>
      <c r="AG538" s="12"/>
      <c r="AI538" s="12"/>
      <c r="AK538" s="12"/>
      <c r="AM538" s="12"/>
      <c r="AO538" s="12"/>
      <c r="AQ538" s="12"/>
      <c r="AS538" s="12"/>
      <c r="AU538" s="12"/>
      <c r="AW538" s="12"/>
    </row>
    <row r="539" spans="15:49" ht="12.75">
      <c r="O539" s="12"/>
      <c r="Q539" s="12"/>
      <c r="S539" s="12"/>
      <c r="U539" s="12"/>
      <c r="W539" s="12"/>
      <c r="Y539" s="12"/>
      <c r="AA539" s="12"/>
      <c r="AC539" s="12"/>
      <c r="AE539" s="12"/>
      <c r="AG539" s="12"/>
      <c r="AI539" s="12"/>
      <c r="AK539" s="12"/>
      <c r="AM539" s="12"/>
      <c r="AO539" s="12"/>
      <c r="AQ539" s="12"/>
      <c r="AS539" s="12"/>
      <c r="AU539" s="12"/>
      <c r="AW539" s="12"/>
    </row>
    <row r="540" spans="15:49" ht="12.75">
      <c r="O540" s="12"/>
      <c r="Q540" s="12"/>
      <c r="S540" s="12"/>
      <c r="U540" s="12"/>
      <c r="W540" s="12"/>
      <c r="Y540" s="12"/>
      <c r="AA540" s="12"/>
      <c r="AC540" s="12"/>
      <c r="AE540" s="12"/>
      <c r="AG540" s="12"/>
      <c r="AI540" s="12"/>
      <c r="AK540" s="12"/>
      <c r="AM540" s="12"/>
      <c r="AO540" s="12"/>
      <c r="AQ540" s="12"/>
      <c r="AS540" s="12"/>
      <c r="AU540" s="12"/>
      <c r="AW540" s="12"/>
    </row>
    <row r="541" spans="15:49" ht="12.75">
      <c r="O541" s="12"/>
      <c r="Q541" s="12"/>
      <c r="S541" s="12"/>
      <c r="U541" s="12"/>
      <c r="W541" s="12"/>
      <c r="Y541" s="12"/>
      <c r="AA541" s="12"/>
      <c r="AC541" s="12"/>
      <c r="AE541" s="12"/>
      <c r="AG541" s="12"/>
      <c r="AI541" s="12"/>
      <c r="AK541" s="12"/>
      <c r="AM541" s="12"/>
      <c r="AO541" s="12"/>
      <c r="AQ541" s="12"/>
      <c r="AS541" s="12"/>
      <c r="AU541" s="12"/>
      <c r="AW541" s="12"/>
    </row>
    <row r="542" spans="15:49" ht="12.75">
      <c r="O542" s="12"/>
      <c r="Q542" s="12"/>
      <c r="S542" s="12"/>
      <c r="U542" s="12"/>
      <c r="W542" s="12"/>
      <c r="Y542" s="12"/>
      <c r="AA542" s="12"/>
      <c r="AC542" s="12"/>
      <c r="AE542" s="12"/>
      <c r="AG542" s="12"/>
      <c r="AI542" s="12"/>
      <c r="AK542" s="12"/>
      <c r="AM542" s="12"/>
      <c r="AO542" s="12"/>
      <c r="AQ542" s="12"/>
      <c r="AS542" s="12"/>
      <c r="AU542" s="12"/>
      <c r="AW542" s="12"/>
    </row>
    <row r="543" spans="15:49" ht="12.75">
      <c r="O543" s="12"/>
      <c r="Q543" s="12"/>
      <c r="S543" s="12"/>
      <c r="U543" s="12"/>
      <c r="W543" s="12"/>
      <c r="Y543" s="12"/>
      <c r="AA543" s="12"/>
      <c r="AC543" s="12"/>
      <c r="AE543" s="12"/>
      <c r="AG543" s="12"/>
      <c r="AI543" s="12"/>
      <c r="AK543" s="12"/>
      <c r="AM543" s="12"/>
      <c r="AO543" s="12"/>
      <c r="AQ543" s="12"/>
      <c r="AS543" s="12"/>
      <c r="AU543" s="12"/>
      <c r="AW543" s="12"/>
    </row>
    <row r="544" spans="15:49" ht="12.75">
      <c r="O544" s="12"/>
      <c r="Q544" s="12"/>
      <c r="S544" s="12"/>
      <c r="U544" s="12"/>
      <c r="W544" s="12"/>
      <c r="Y544" s="12"/>
      <c r="AA544" s="12"/>
      <c r="AC544" s="12"/>
      <c r="AE544" s="12"/>
      <c r="AG544" s="12"/>
      <c r="AI544" s="12"/>
      <c r="AK544" s="12"/>
      <c r="AM544" s="12"/>
      <c r="AO544" s="12"/>
      <c r="AQ544" s="12"/>
      <c r="AS544" s="12"/>
      <c r="AU544" s="12"/>
      <c r="AW544" s="12"/>
    </row>
    <row r="545" spans="15:49" ht="12.75">
      <c r="O545" s="12"/>
      <c r="Q545" s="12"/>
      <c r="S545" s="12"/>
      <c r="U545" s="12"/>
      <c r="W545" s="12"/>
      <c r="Y545" s="12"/>
      <c r="AA545" s="12"/>
      <c r="AC545" s="12"/>
      <c r="AE545" s="12"/>
      <c r="AG545" s="12"/>
      <c r="AI545" s="12"/>
      <c r="AK545" s="12"/>
      <c r="AM545" s="12"/>
      <c r="AO545" s="12"/>
      <c r="AQ545" s="12"/>
      <c r="AS545" s="12"/>
      <c r="AU545" s="12"/>
      <c r="AW545" s="12"/>
    </row>
    <row r="546" spans="15:49" ht="12.75">
      <c r="O546" s="12"/>
      <c r="Q546" s="12"/>
      <c r="S546" s="12"/>
      <c r="U546" s="12"/>
      <c r="W546" s="12"/>
      <c r="Y546" s="12"/>
      <c r="AA546" s="12"/>
      <c r="AC546" s="12"/>
      <c r="AE546" s="12"/>
      <c r="AG546" s="12"/>
      <c r="AI546" s="12"/>
      <c r="AK546" s="12"/>
      <c r="AM546" s="12"/>
      <c r="AO546" s="12"/>
      <c r="AQ546" s="12"/>
      <c r="AS546" s="12"/>
      <c r="AU546" s="12"/>
      <c r="AW546" s="12"/>
    </row>
    <row r="547" spans="15:49" ht="12.75">
      <c r="O547" s="12"/>
      <c r="Q547" s="12"/>
      <c r="S547" s="12"/>
      <c r="U547" s="12"/>
      <c r="W547" s="12"/>
      <c r="Y547" s="12"/>
      <c r="AA547" s="12"/>
      <c r="AC547" s="12"/>
      <c r="AE547" s="12"/>
      <c r="AG547" s="12"/>
      <c r="AI547" s="12"/>
      <c r="AK547" s="12"/>
      <c r="AM547" s="12"/>
      <c r="AO547" s="12"/>
      <c r="AQ547" s="12"/>
      <c r="AS547" s="12"/>
      <c r="AU547" s="12"/>
      <c r="AW547" s="12"/>
    </row>
    <row r="548" spans="15:49" ht="12.75">
      <c r="O548" s="12"/>
      <c r="Q548" s="12"/>
      <c r="S548" s="12"/>
      <c r="U548" s="12"/>
      <c r="W548" s="12"/>
      <c r="Y548" s="12"/>
      <c r="AA548" s="12"/>
      <c r="AC548" s="12"/>
      <c r="AE548" s="12"/>
      <c r="AG548" s="12"/>
      <c r="AI548" s="12"/>
      <c r="AK548" s="12"/>
      <c r="AM548" s="12"/>
      <c r="AO548" s="12"/>
      <c r="AQ548" s="12"/>
      <c r="AS548" s="12"/>
      <c r="AU548" s="12"/>
      <c r="AW548" s="12"/>
    </row>
    <row r="549" spans="15:49" ht="12.75">
      <c r="O549" s="12"/>
      <c r="Q549" s="12"/>
      <c r="S549" s="12"/>
      <c r="U549" s="12"/>
      <c r="W549" s="12"/>
      <c r="Y549" s="12"/>
      <c r="AA549" s="12"/>
      <c r="AC549" s="12"/>
      <c r="AE549" s="12"/>
      <c r="AG549" s="12"/>
      <c r="AI549" s="12"/>
      <c r="AK549" s="12"/>
      <c r="AM549" s="12"/>
      <c r="AO549" s="12"/>
      <c r="AQ549" s="12"/>
      <c r="AS549" s="12"/>
      <c r="AU549" s="12"/>
      <c r="AW549" s="12"/>
    </row>
    <row r="550" spans="15:49" ht="12.75">
      <c r="O550" s="12"/>
      <c r="Q550" s="12"/>
      <c r="S550" s="12"/>
      <c r="U550" s="12"/>
      <c r="W550" s="12"/>
      <c r="Y550" s="12"/>
      <c r="AA550" s="12"/>
      <c r="AC550" s="12"/>
      <c r="AE550" s="12"/>
      <c r="AG550" s="12"/>
      <c r="AI550" s="12"/>
      <c r="AK550" s="12"/>
      <c r="AM550" s="12"/>
      <c r="AO550" s="12"/>
      <c r="AQ550" s="12"/>
      <c r="AS550" s="12"/>
      <c r="AU550" s="12"/>
      <c r="AW550" s="12"/>
    </row>
    <row r="551" spans="15:49" ht="12.75">
      <c r="O551" s="12"/>
      <c r="Q551" s="12"/>
      <c r="S551" s="12"/>
      <c r="U551" s="12"/>
      <c r="W551" s="12"/>
      <c r="Y551" s="12"/>
      <c r="AA551" s="12"/>
      <c r="AC551" s="12"/>
      <c r="AE551" s="12"/>
      <c r="AG551" s="12"/>
      <c r="AI551" s="12"/>
      <c r="AK551" s="12"/>
      <c r="AM551" s="12"/>
      <c r="AO551" s="12"/>
      <c r="AQ551" s="12"/>
      <c r="AS551" s="12"/>
      <c r="AU551" s="12"/>
      <c r="AW551" s="12"/>
    </row>
    <row r="552" spans="15:49" ht="12.75">
      <c r="O552" s="12"/>
      <c r="Q552" s="12"/>
      <c r="S552" s="12"/>
      <c r="U552" s="12"/>
      <c r="W552" s="12"/>
      <c r="Y552" s="12"/>
      <c r="AA552" s="12"/>
      <c r="AC552" s="12"/>
      <c r="AE552" s="12"/>
      <c r="AG552" s="12"/>
      <c r="AI552" s="12"/>
      <c r="AK552" s="12"/>
      <c r="AM552" s="12"/>
      <c r="AO552" s="12"/>
      <c r="AQ552" s="12"/>
      <c r="AS552" s="12"/>
      <c r="AU552" s="12"/>
      <c r="AW552" s="12"/>
    </row>
    <row r="553" spans="15:49" ht="12.75">
      <c r="O553" s="12"/>
      <c r="Q553" s="12"/>
      <c r="S553" s="12"/>
      <c r="U553" s="12"/>
      <c r="W553" s="12"/>
      <c r="Y553" s="12"/>
      <c r="AA553" s="12"/>
      <c r="AC553" s="12"/>
      <c r="AE553" s="12"/>
      <c r="AG553" s="12"/>
      <c r="AI553" s="12"/>
      <c r="AK553" s="12"/>
      <c r="AM553" s="12"/>
      <c r="AO553" s="12"/>
      <c r="AQ553" s="12"/>
      <c r="AS553" s="12"/>
      <c r="AU553" s="12"/>
      <c r="AW553" s="12"/>
    </row>
    <row r="554" spans="15:49" ht="12.75">
      <c r="O554" s="12"/>
      <c r="Q554" s="12"/>
      <c r="S554" s="12"/>
      <c r="U554" s="12"/>
      <c r="W554" s="12"/>
      <c r="Y554" s="12"/>
      <c r="AA554" s="12"/>
      <c r="AC554" s="12"/>
      <c r="AE554" s="12"/>
      <c r="AG554" s="12"/>
      <c r="AI554" s="12"/>
      <c r="AK554" s="12"/>
      <c r="AM554" s="12"/>
      <c r="AO554" s="12"/>
      <c r="AQ554" s="12"/>
      <c r="AS554" s="12"/>
      <c r="AU554" s="12"/>
      <c r="AW554" s="12"/>
    </row>
    <row r="555" spans="15:49" ht="12.75">
      <c r="O555" s="12"/>
      <c r="Q555" s="12"/>
      <c r="S555" s="12"/>
      <c r="U555" s="12"/>
      <c r="W555" s="12"/>
      <c r="Y555" s="12"/>
      <c r="AA555" s="12"/>
      <c r="AC555" s="12"/>
      <c r="AE555" s="12"/>
      <c r="AG555" s="12"/>
      <c r="AI555" s="12"/>
      <c r="AK555" s="12"/>
      <c r="AM555" s="12"/>
      <c r="AO555" s="12"/>
      <c r="AQ555" s="12"/>
      <c r="AS555" s="12"/>
      <c r="AU555" s="12"/>
      <c r="AW555" s="12"/>
    </row>
    <row r="556" spans="15:49" ht="12.75">
      <c r="O556" s="12"/>
      <c r="Q556" s="12"/>
      <c r="S556" s="12"/>
      <c r="U556" s="12"/>
      <c r="W556" s="12"/>
      <c r="Y556" s="12"/>
      <c r="AA556" s="12"/>
      <c r="AC556" s="12"/>
      <c r="AE556" s="12"/>
      <c r="AG556" s="12"/>
      <c r="AI556" s="12"/>
      <c r="AK556" s="12"/>
      <c r="AM556" s="12"/>
      <c r="AO556" s="12"/>
      <c r="AQ556" s="12"/>
      <c r="AS556" s="12"/>
      <c r="AU556" s="12"/>
      <c r="AW556" s="12"/>
    </row>
    <row r="557" spans="15:49" ht="12.75">
      <c r="O557" s="12"/>
      <c r="Q557" s="12"/>
      <c r="S557" s="12"/>
      <c r="U557" s="12"/>
      <c r="W557" s="12"/>
      <c r="Y557" s="12"/>
      <c r="AA557" s="12"/>
      <c r="AC557" s="12"/>
      <c r="AE557" s="12"/>
      <c r="AG557" s="12"/>
      <c r="AI557" s="12"/>
      <c r="AK557" s="12"/>
      <c r="AM557" s="12"/>
      <c r="AO557" s="12"/>
      <c r="AQ557" s="12"/>
      <c r="AS557" s="12"/>
      <c r="AU557" s="12"/>
      <c r="AW557" s="12"/>
    </row>
    <row r="558" spans="15:49" ht="12.75">
      <c r="O558" s="12"/>
      <c r="Q558" s="12"/>
      <c r="S558" s="12"/>
      <c r="U558" s="12"/>
      <c r="W558" s="12"/>
      <c r="Y558" s="12"/>
      <c r="AA558" s="12"/>
      <c r="AC558" s="12"/>
      <c r="AE558" s="12"/>
      <c r="AG558" s="12"/>
      <c r="AI558" s="12"/>
      <c r="AK558" s="12"/>
      <c r="AM558" s="12"/>
      <c r="AO558" s="12"/>
      <c r="AQ558" s="12"/>
      <c r="AS558" s="12"/>
      <c r="AU558" s="12"/>
      <c r="AW558" s="12"/>
    </row>
    <row r="559" spans="15:49" ht="12.75">
      <c r="O559" s="12"/>
      <c r="Q559" s="12"/>
      <c r="S559" s="12"/>
      <c r="U559" s="12"/>
      <c r="W559" s="12"/>
      <c r="Y559" s="12"/>
      <c r="AA559" s="12"/>
      <c r="AC559" s="12"/>
      <c r="AE559" s="12"/>
      <c r="AG559" s="12"/>
      <c r="AI559" s="12"/>
      <c r="AK559" s="12"/>
      <c r="AM559" s="12"/>
      <c r="AO559" s="12"/>
      <c r="AQ559" s="12"/>
      <c r="AS559" s="12"/>
      <c r="AU559" s="12"/>
      <c r="AW559" s="12"/>
    </row>
    <row r="560" spans="15:49" ht="12.75">
      <c r="O560" s="12"/>
      <c r="Q560" s="12"/>
      <c r="S560" s="12"/>
      <c r="U560" s="12"/>
      <c r="W560" s="12"/>
      <c r="Y560" s="12"/>
      <c r="AA560" s="12"/>
      <c r="AC560" s="12"/>
      <c r="AE560" s="12"/>
      <c r="AG560" s="12"/>
      <c r="AI560" s="12"/>
      <c r="AK560" s="12"/>
      <c r="AM560" s="12"/>
      <c r="AO560" s="12"/>
      <c r="AQ560" s="12"/>
      <c r="AS560" s="12"/>
      <c r="AU560" s="12"/>
      <c r="AW560" s="12"/>
    </row>
    <row r="561" spans="15:49" ht="12.75">
      <c r="O561" s="12"/>
      <c r="Q561" s="12"/>
      <c r="S561" s="12"/>
      <c r="U561" s="12"/>
      <c r="W561" s="12"/>
      <c r="Y561" s="12"/>
      <c r="AA561" s="12"/>
      <c r="AC561" s="12"/>
      <c r="AE561" s="12"/>
      <c r="AG561" s="12"/>
      <c r="AI561" s="12"/>
      <c r="AK561" s="12"/>
      <c r="AM561" s="12"/>
      <c r="AO561" s="12"/>
      <c r="AQ561" s="12"/>
      <c r="AS561" s="12"/>
      <c r="AU561" s="12"/>
      <c r="AW561" s="12"/>
    </row>
    <row r="562" spans="15:49" ht="12.75">
      <c r="O562" s="12"/>
      <c r="Q562" s="12"/>
      <c r="S562" s="12"/>
      <c r="U562" s="12"/>
      <c r="W562" s="12"/>
      <c r="Y562" s="12"/>
      <c r="AA562" s="12"/>
      <c r="AC562" s="12"/>
      <c r="AE562" s="12"/>
      <c r="AG562" s="12"/>
      <c r="AI562" s="12"/>
      <c r="AK562" s="12"/>
      <c r="AM562" s="12"/>
      <c r="AO562" s="12"/>
      <c r="AQ562" s="12"/>
      <c r="AS562" s="12"/>
      <c r="AU562" s="12"/>
      <c r="AW562" s="12"/>
    </row>
    <row r="563" spans="15:49" ht="12.75">
      <c r="O563" s="12"/>
      <c r="Q563" s="12"/>
      <c r="S563" s="12"/>
      <c r="U563" s="12"/>
      <c r="W563" s="12"/>
      <c r="Y563" s="12"/>
      <c r="AA563" s="12"/>
      <c r="AC563" s="12"/>
      <c r="AE563" s="12"/>
      <c r="AG563" s="12"/>
      <c r="AI563" s="12"/>
      <c r="AK563" s="12"/>
      <c r="AM563" s="12"/>
      <c r="AO563" s="12"/>
      <c r="AQ563" s="12"/>
      <c r="AS563" s="12"/>
      <c r="AU563" s="12"/>
      <c r="AW563" s="12"/>
    </row>
    <row r="564" spans="15:49" ht="12.75">
      <c r="O564" s="12"/>
      <c r="Q564" s="12"/>
      <c r="S564" s="12"/>
      <c r="U564" s="12"/>
      <c r="W564" s="12"/>
      <c r="Y564" s="12"/>
      <c r="AA564" s="12"/>
      <c r="AC564" s="12"/>
      <c r="AE564" s="12"/>
      <c r="AG564" s="12"/>
      <c r="AI564" s="12"/>
      <c r="AK564" s="12"/>
      <c r="AM564" s="12"/>
      <c r="AO564" s="12"/>
      <c r="AQ564" s="12"/>
      <c r="AS564" s="12"/>
      <c r="AU564" s="12"/>
      <c r="AW564" s="12"/>
    </row>
    <row r="565" spans="15:49" ht="12.75">
      <c r="O565" s="12"/>
      <c r="Q565" s="12"/>
      <c r="S565" s="12"/>
      <c r="U565" s="12"/>
      <c r="W565" s="12"/>
      <c r="Y565" s="12"/>
      <c r="AA565" s="12"/>
      <c r="AC565" s="12"/>
      <c r="AE565" s="12"/>
      <c r="AG565" s="12"/>
      <c r="AI565" s="12"/>
      <c r="AK565" s="12"/>
      <c r="AM565" s="12"/>
      <c r="AO565" s="12"/>
      <c r="AQ565" s="12"/>
      <c r="AS565" s="12"/>
      <c r="AU565" s="12"/>
      <c r="AW565" s="12"/>
    </row>
    <row r="566" spans="15:49" ht="12.75">
      <c r="O566" s="12"/>
      <c r="Q566" s="12"/>
      <c r="S566" s="12"/>
      <c r="U566" s="12"/>
      <c r="W566" s="12"/>
      <c r="Y566" s="12"/>
      <c r="AA566" s="12"/>
      <c r="AC566" s="12"/>
      <c r="AE566" s="12"/>
      <c r="AG566" s="12"/>
      <c r="AI566" s="12"/>
      <c r="AK566" s="12"/>
      <c r="AM566" s="12"/>
      <c r="AO566" s="12"/>
      <c r="AQ566" s="12"/>
      <c r="AS566" s="12"/>
      <c r="AU566" s="12"/>
      <c r="AW566" s="12"/>
    </row>
    <row r="567" spans="15:49" ht="12.75">
      <c r="O567" s="12"/>
      <c r="Q567" s="12"/>
      <c r="S567" s="12"/>
      <c r="U567" s="12"/>
      <c r="W567" s="12"/>
      <c r="Y567" s="12"/>
      <c r="AA567" s="12"/>
      <c r="AC567" s="12"/>
      <c r="AE567" s="12"/>
      <c r="AG567" s="12"/>
      <c r="AI567" s="12"/>
      <c r="AK567" s="12"/>
      <c r="AM567" s="12"/>
      <c r="AO567" s="12"/>
      <c r="AQ567" s="12"/>
      <c r="AS567" s="12"/>
      <c r="AU567" s="12"/>
      <c r="AW567" s="12"/>
    </row>
    <row r="568" spans="15:49" ht="12.75">
      <c r="O568" s="12"/>
      <c r="Q568" s="12"/>
      <c r="S568" s="12"/>
      <c r="U568" s="12"/>
      <c r="W568" s="12"/>
      <c r="Y568" s="12"/>
      <c r="AA568" s="12"/>
      <c r="AC568" s="12"/>
      <c r="AE568" s="12"/>
      <c r="AG568" s="12"/>
      <c r="AI568" s="12"/>
      <c r="AK568" s="12"/>
      <c r="AM568" s="12"/>
      <c r="AO568" s="12"/>
      <c r="AQ568" s="12"/>
      <c r="AS568" s="12"/>
      <c r="AU568" s="12"/>
      <c r="AW568" s="12"/>
    </row>
    <row r="569" spans="15:49" ht="12.75">
      <c r="O569" s="12"/>
      <c r="Q569" s="12"/>
      <c r="S569" s="12"/>
      <c r="U569" s="12"/>
      <c r="W569" s="12"/>
      <c r="Y569" s="12"/>
      <c r="AA569" s="12"/>
      <c r="AC569" s="12"/>
      <c r="AE569" s="12"/>
      <c r="AG569" s="12"/>
      <c r="AI569" s="12"/>
      <c r="AK569" s="12"/>
      <c r="AM569" s="12"/>
      <c r="AO569" s="12"/>
      <c r="AQ569" s="12"/>
      <c r="AS569" s="12"/>
      <c r="AU569" s="12"/>
      <c r="AW569" s="12"/>
    </row>
    <row r="570" spans="15:49" ht="12.75">
      <c r="O570" s="12"/>
      <c r="Q570" s="12"/>
      <c r="S570" s="12"/>
      <c r="U570" s="12"/>
      <c r="W570" s="12"/>
      <c r="Y570" s="12"/>
      <c r="AA570" s="12"/>
      <c r="AC570" s="12"/>
      <c r="AE570" s="12"/>
      <c r="AG570" s="12"/>
      <c r="AI570" s="12"/>
      <c r="AK570" s="12"/>
      <c r="AM570" s="12"/>
      <c r="AO570" s="12"/>
      <c r="AQ570" s="12"/>
      <c r="AS570" s="12"/>
      <c r="AU570" s="12"/>
      <c r="AW570" s="12"/>
    </row>
    <row r="571" spans="15:49" ht="12.75">
      <c r="O571" s="12"/>
      <c r="Q571" s="12"/>
      <c r="S571" s="12"/>
      <c r="U571" s="12"/>
      <c r="W571" s="12"/>
      <c r="Y571" s="12"/>
      <c r="AA571" s="12"/>
      <c r="AC571" s="12"/>
      <c r="AE571" s="12"/>
      <c r="AG571" s="12"/>
      <c r="AI571" s="12"/>
      <c r="AK571" s="12"/>
      <c r="AM571" s="12"/>
      <c r="AO571" s="12"/>
      <c r="AQ571" s="12"/>
      <c r="AS571" s="12"/>
      <c r="AU571" s="12"/>
      <c r="AW571" s="12"/>
    </row>
    <row r="572" spans="15:49" ht="12.75">
      <c r="O572" s="12"/>
      <c r="Q572" s="12"/>
      <c r="S572" s="12"/>
      <c r="U572" s="12"/>
      <c r="W572" s="12"/>
      <c r="Y572" s="12"/>
      <c r="AA572" s="12"/>
      <c r="AC572" s="12"/>
      <c r="AE572" s="12"/>
      <c r="AG572" s="12"/>
      <c r="AI572" s="12"/>
      <c r="AK572" s="12"/>
      <c r="AM572" s="12"/>
      <c r="AO572" s="12"/>
      <c r="AQ572" s="12"/>
      <c r="AS572" s="12"/>
      <c r="AU572" s="12"/>
      <c r="AW572" s="12"/>
    </row>
    <row r="573" spans="15:49" ht="12.75">
      <c r="O573" s="12"/>
      <c r="Q573" s="12"/>
      <c r="S573" s="12"/>
      <c r="U573" s="12"/>
      <c r="W573" s="12"/>
      <c r="Y573" s="12"/>
      <c r="AA573" s="12"/>
      <c r="AC573" s="12"/>
      <c r="AE573" s="12"/>
      <c r="AG573" s="12"/>
      <c r="AI573" s="12"/>
      <c r="AK573" s="12"/>
      <c r="AM573" s="12"/>
      <c r="AO573" s="12"/>
      <c r="AQ573" s="12"/>
      <c r="AS573" s="12"/>
      <c r="AU573" s="12"/>
      <c r="AW573" s="12"/>
    </row>
    <row r="574" spans="15:49" ht="12.75">
      <c r="O574" s="12"/>
      <c r="Q574" s="12"/>
      <c r="S574" s="12"/>
      <c r="U574" s="12"/>
      <c r="W574" s="12"/>
      <c r="Y574" s="12"/>
      <c r="AA574" s="12"/>
      <c r="AC574" s="12"/>
      <c r="AE574" s="12"/>
      <c r="AG574" s="12"/>
      <c r="AI574" s="12"/>
      <c r="AK574" s="12"/>
      <c r="AM574" s="12"/>
      <c r="AO574" s="12"/>
      <c r="AQ574" s="12"/>
      <c r="AS574" s="12"/>
      <c r="AU574" s="12"/>
      <c r="AW574" s="12"/>
    </row>
    <row r="575" spans="15:49" ht="12.75">
      <c r="O575" s="12"/>
      <c r="Q575" s="12"/>
      <c r="S575" s="12"/>
      <c r="U575" s="12"/>
      <c r="W575" s="12"/>
      <c r="Y575" s="12"/>
      <c r="AA575" s="12"/>
      <c r="AC575" s="12"/>
      <c r="AE575" s="12"/>
      <c r="AG575" s="12"/>
      <c r="AI575" s="12"/>
      <c r="AK575" s="12"/>
      <c r="AM575" s="12"/>
      <c r="AO575" s="12"/>
      <c r="AQ575" s="12"/>
      <c r="AS575" s="12"/>
      <c r="AU575" s="12"/>
      <c r="AW575" s="12"/>
    </row>
    <row r="576" spans="15:49" ht="12.75">
      <c r="O576" s="12"/>
      <c r="Q576" s="12"/>
      <c r="S576" s="12"/>
      <c r="U576" s="12"/>
      <c r="W576" s="12"/>
      <c r="Y576" s="12"/>
      <c r="AA576" s="12"/>
      <c r="AC576" s="12"/>
      <c r="AE576" s="12"/>
      <c r="AG576" s="12"/>
      <c r="AI576" s="12"/>
      <c r="AK576" s="12"/>
      <c r="AM576" s="12"/>
      <c r="AO576" s="12"/>
      <c r="AQ576" s="12"/>
      <c r="AS576" s="12"/>
      <c r="AU576" s="12"/>
      <c r="AW576" s="12"/>
    </row>
    <row r="577" spans="15:49" ht="12.75">
      <c r="O577" s="12"/>
      <c r="Q577" s="12"/>
      <c r="S577" s="12"/>
      <c r="U577" s="12"/>
      <c r="W577" s="12"/>
      <c r="Y577" s="12"/>
      <c r="AA577" s="12"/>
      <c r="AC577" s="12"/>
      <c r="AE577" s="12"/>
      <c r="AG577" s="12"/>
      <c r="AI577" s="12"/>
      <c r="AK577" s="12"/>
      <c r="AM577" s="12"/>
      <c r="AO577" s="12"/>
      <c r="AQ577" s="12"/>
      <c r="AS577" s="12"/>
      <c r="AU577" s="12"/>
      <c r="AW577" s="12"/>
    </row>
    <row r="578" spans="15:49" ht="12.75">
      <c r="O578" s="12"/>
      <c r="Q578" s="12"/>
      <c r="S578" s="12"/>
      <c r="U578" s="12"/>
      <c r="W578" s="12"/>
      <c r="Y578" s="12"/>
      <c r="AA578" s="12"/>
      <c r="AC578" s="12"/>
      <c r="AE578" s="12"/>
      <c r="AG578" s="12"/>
      <c r="AI578" s="12"/>
      <c r="AK578" s="12"/>
      <c r="AM578" s="12"/>
      <c r="AO578" s="12"/>
      <c r="AQ578" s="12"/>
      <c r="AS578" s="12"/>
      <c r="AU578" s="12"/>
      <c r="AW578" s="12"/>
    </row>
    <row r="579" spans="15:49" ht="12.75">
      <c r="O579" s="12"/>
      <c r="Q579" s="12"/>
      <c r="S579" s="12"/>
      <c r="U579" s="12"/>
      <c r="W579" s="12"/>
      <c r="Y579" s="12"/>
      <c r="AA579" s="12"/>
      <c r="AC579" s="12"/>
      <c r="AE579" s="12"/>
      <c r="AG579" s="12"/>
      <c r="AI579" s="12"/>
      <c r="AK579" s="12"/>
      <c r="AM579" s="12"/>
      <c r="AO579" s="12"/>
      <c r="AQ579" s="12"/>
      <c r="AS579" s="12"/>
      <c r="AU579" s="12"/>
      <c r="AW579" s="12"/>
    </row>
    <row r="580" spans="15:49" ht="12.75">
      <c r="O580" s="12"/>
      <c r="Q580" s="12"/>
      <c r="S580" s="12"/>
      <c r="U580" s="12"/>
      <c r="W580" s="12"/>
      <c r="Y580" s="12"/>
      <c r="AA580" s="12"/>
      <c r="AC580" s="12"/>
      <c r="AE580" s="12"/>
      <c r="AG580" s="12"/>
      <c r="AI580" s="12"/>
      <c r="AK580" s="12"/>
      <c r="AM580" s="12"/>
      <c r="AO580" s="12"/>
      <c r="AQ580" s="12"/>
      <c r="AS580" s="12"/>
      <c r="AU580" s="12"/>
      <c r="AW580" s="12"/>
    </row>
    <row r="581" spans="15:49" ht="12.75">
      <c r="O581" s="12"/>
      <c r="Q581" s="12"/>
      <c r="S581" s="12"/>
      <c r="U581" s="12"/>
      <c r="W581" s="12"/>
      <c r="Y581" s="12"/>
      <c r="AA581" s="12"/>
      <c r="AC581" s="12"/>
      <c r="AE581" s="12"/>
      <c r="AG581" s="12"/>
      <c r="AI581" s="12"/>
      <c r="AK581" s="12"/>
      <c r="AM581" s="12"/>
      <c r="AO581" s="12"/>
      <c r="AQ581" s="12"/>
      <c r="AS581" s="12"/>
      <c r="AU581" s="12"/>
      <c r="AW581" s="12"/>
    </row>
    <row r="582" spans="15:49" ht="12.75">
      <c r="O582" s="12"/>
      <c r="Q582" s="12"/>
      <c r="S582" s="12"/>
      <c r="U582" s="12"/>
      <c r="W582" s="12"/>
      <c r="Y582" s="12"/>
      <c r="AA582" s="12"/>
      <c r="AC582" s="12"/>
      <c r="AE582" s="12"/>
      <c r="AG582" s="12"/>
      <c r="AI582" s="12"/>
      <c r="AK582" s="12"/>
      <c r="AM582" s="12"/>
      <c r="AO582" s="12"/>
      <c r="AQ582" s="12"/>
      <c r="AS582" s="12"/>
      <c r="AU582" s="12"/>
      <c r="AW582" s="12"/>
    </row>
    <row r="583" spans="15:49" ht="12.75">
      <c r="O583" s="12"/>
      <c r="Q583" s="12"/>
      <c r="S583" s="12"/>
      <c r="U583" s="12"/>
      <c r="W583" s="12"/>
      <c r="Y583" s="12"/>
      <c r="AA583" s="12"/>
      <c r="AC583" s="12"/>
      <c r="AE583" s="12"/>
      <c r="AG583" s="12"/>
      <c r="AI583" s="12"/>
      <c r="AK583" s="12"/>
      <c r="AM583" s="12"/>
      <c r="AO583" s="12"/>
      <c r="AQ583" s="12"/>
      <c r="AS583" s="12"/>
      <c r="AU583" s="12"/>
      <c r="AW583" s="12"/>
    </row>
    <row r="584" spans="15:49" ht="12.75">
      <c r="O584" s="12"/>
      <c r="Q584" s="12"/>
      <c r="S584" s="12"/>
      <c r="U584" s="12"/>
      <c r="W584" s="12"/>
      <c r="Y584" s="12"/>
      <c r="AA584" s="12"/>
      <c r="AC584" s="12"/>
      <c r="AE584" s="12"/>
      <c r="AG584" s="12"/>
      <c r="AI584" s="12"/>
      <c r="AK584" s="12"/>
      <c r="AM584" s="12"/>
      <c r="AO584" s="12"/>
      <c r="AQ584" s="12"/>
      <c r="AS584" s="12"/>
      <c r="AU584" s="12"/>
      <c r="AW584" s="12"/>
    </row>
    <row r="585" spans="15:49" ht="12.75">
      <c r="O585" s="12"/>
      <c r="Q585" s="12"/>
      <c r="S585" s="12"/>
      <c r="U585" s="12"/>
      <c r="W585" s="12"/>
      <c r="Y585" s="12"/>
      <c r="AA585" s="12"/>
      <c r="AC585" s="12"/>
      <c r="AE585" s="12"/>
      <c r="AG585" s="12"/>
      <c r="AI585" s="12"/>
      <c r="AK585" s="12"/>
      <c r="AM585" s="12"/>
      <c r="AO585" s="12"/>
      <c r="AQ585" s="12"/>
      <c r="AS585" s="12"/>
      <c r="AU585" s="12"/>
      <c r="AW585" s="12"/>
    </row>
    <row r="586" spans="15:49" ht="12.75">
      <c r="O586" s="12"/>
      <c r="Q586" s="12"/>
      <c r="S586" s="12"/>
      <c r="U586" s="12"/>
      <c r="W586" s="12"/>
      <c r="Y586" s="12"/>
      <c r="AA586" s="12"/>
      <c r="AC586" s="12"/>
      <c r="AE586" s="12"/>
      <c r="AG586" s="12"/>
      <c r="AI586" s="12"/>
      <c r="AK586" s="12"/>
      <c r="AM586" s="12"/>
      <c r="AO586" s="12"/>
      <c r="AQ586" s="12"/>
      <c r="AS586" s="12"/>
      <c r="AU586" s="12"/>
      <c r="AW586" s="12"/>
    </row>
    <row r="587" spans="15:49" ht="12.75">
      <c r="O587" s="12"/>
      <c r="Q587" s="12"/>
      <c r="S587" s="12"/>
      <c r="U587" s="12"/>
      <c r="W587" s="12"/>
      <c r="Y587" s="12"/>
      <c r="AA587" s="12"/>
      <c r="AC587" s="12"/>
      <c r="AE587" s="12"/>
      <c r="AG587" s="12"/>
      <c r="AI587" s="12"/>
      <c r="AK587" s="12"/>
      <c r="AM587" s="12"/>
      <c r="AO587" s="12"/>
      <c r="AQ587" s="12"/>
      <c r="AS587" s="12"/>
      <c r="AU587" s="12"/>
      <c r="AW587" s="12"/>
    </row>
    <row r="588" spans="15:49" ht="12.75">
      <c r="O588" s="12"/>
      <c r="Q588" s="12"/>
      <c r="S588" s="12"/>
      <c r="U588" s="12"/>
      <c r="W588" s="12"/>
      <c r="Y588" s="12"/>
      <c r="AA588" s="12"/>
      <c r="AC588" s="12"/>
      <c r="AE588" s="12"/>
      <c r="AG588" s="12"/>
      <c r="AI588" s="12"/>
      <c r="AK588" s="12"/>
      <c r="AM588" s="12"/>
      <c r="AO588" s="12"/>
      <c r="AQ588" s="12"/>
      <c r="AS588" s="12"/>
      <c r="AU588" s="12"/>
      <c r="AW588" s="12"/>
    </row>
    <row r="589" spans="15:49" ht="12.75">
      <c r="O589" s="12"/>
      <c r="Q589" s="12"/>
      <c r="S589" s="12"/>
      <c r="U589" s="12"/>
      <c r="W589" s="12"/>
      <c r="Y589" s="12"/>
      <c r="AA589" s="12"/>
      <c r="AC589" s="12"/>
      <c r="AE589" s="12"/>
      <c r="AG589" s="12"/>
      <c r="AI589" s="12"/>
      <c r="AK589" s="12"/>
      <c r="AM589" s="12"/>
      <c r="AO589" s="12"/>
      <c r="AQ589" s="12"/>
      <c r="AS589" s="12"/>
      <c r="AU589" s="12"/>
      <c r="AW589" s="12"/>
    </row>
    <row r="590" spans="15:49" ht="12.75">
      <c r="O590" s="12"/>
      <c r="Q590" s="12"/>
      <c r="S590" s="12"/>
      <c r="U590" s="12"/>
      <c r="W590" s="12"/>
      <c r="Y590" s="12"/>
      <c r="AA590" s="12"/>
      <c r="AC590" s="12"/>
      <c r="AE590" s="12"/>
      <c r="AG590" s="12"/>
      <c r="AI590" s="12"/>
      <c r="AK590" s="12"/>
      <c r="AM590" s="12"/>
      <c r="AO590" s="12"/>
      <c r="AQ590" s="12"/>
      <c r="AS590" s="12"/>
      <c r="AU590" s="12"/>
      <c r="AW590" s="12"/>
    </row>
    <row r="591" spans="15:49" ht="12.75">
      <c r="O591" s="12"/>
      <c r="Q591" s="12"/>
      <c r="S591" s="12"/>
      <c r="U591" s="12"/>
      <c r="W591" s="12"/>
      <c r="Y591" s="12"/>
      <c r="AA591" s="12"/>
      <c r="AC591" s="12"/>
      <c r="AE591" s="12"/>
      <c r="AG591" s="12"/>
      <c r="AI591" s="12"/>
      <c r="AK591" s="12"/>
      <c r="AM591" s="12"/>
      <c r="AO591" s="12"/>
      <c r="AQ591" s="12"/>
      <c r="AS591" s="12"/>
      <c r="AU591" s="12"/>
      <c r="AW591" s="12"/>
    </row>
    <row r="592" spans="15:49" ht="12.75">
      <c r="O592" s="12"/>
      <c r="Q592" s="12"/>
      <c r="S592" s="12"/>
      <c r="U592" s="12"/>
      <c r="W592" s="12"/>
      <c r="Y592" s="12"/>
      <c r="AA592" s="12"/>
      <c r="AC592" s="12"/>
      <c r="AE592" s="12"/>
      <c r="AG592" s="12"/>
      <c r="AI592" s="12"/>
      <c r="AK592" s="12"/>
      <c r="AM592" s="12"/>
      <c r="AO592" s="12"/>
      <c r="AQ592" s="12"/>
      <c r="AS592" s="12"/>
      <c r="AU592" s="12"/>
      <c r="AW592" s="12"/>
    </row>
    <row r="593" spans="15:49" ht="12.75">
      <c r="O593" s="12"/>
      <c r="Q593" s="12"/>
      <c r="S593" s="12"/>
      <c r="U593" s="12"/>
      <c r="W593" s="12"/>
      <c r="Y593" s="12"/>
      <c r="AA593" s="12"/>
      <c r="AC593" s="12"/>
      <c r="AE593" s="12"/>
      <c r="AG593" s="12"/>
      <c r="AI593" s="12"/>
      <c r="AK593" s="12"/>
      <c r="AM593" s="12"/>
      <c r="AO593" s="12"/>
      <c r="AQ593" s="12"/>
      <c r="AS593" s="12"/>
      <c r="AU593" s="12"/>
      <c r="AW593" s="12"/>
    </row>
    <row r="594" spans="15:49" ht="12.75">
      <c r="O594" s="12"/>
      <c r="Q594" s="12"/>
      <c r="S594" s="12"/>
      <c r="U594" s="12"/>
      <c r="W594" s="12"/>
      <c r="Y594" s="12"/>
      <c r="AA594" s="12"/>
      <c r="AC594" s="12"/>
      <c r="AE594" s="12"/>
      <c r="AG594" s="12"/>
      <c r="AI594" s="12"/>
      <c r="AK594" s="12"/>
      <c r="AM594" s="12"/>
      <c r="AO594" s="12"/>
      <c r="AQ594" s="12"/>
      <c r="AS594" s="12"/>
      <c r="AU594" s="12"/>
      <c r="AW594" s="12"/>
    </row>
    <row r="595" spans="15:49" ht="12.75">
      <c r="O595" s="12"/>
      <c r="Q595" s="12"/>
      <c r="S595" s="12"/>
      <c r="U595" s="12"/>
      <c r="W595" s="12"/>
      <c r="Y595" s="12"/>
      <c r="AA595" s="12"/>
      <c r="AC595" s="12"/>
      <c r="AE595" s="12"/>
      <c r="AG595" s="12"/>
      <c r="AI595" s="12"/>
      <c r="AK595" s="12"/>
      <c r="AM595" s="12"/>
      <c r="AO595" s="12"/>
      <c r="AQ595" s="12"/>
      <c r="AS595" s="12"/>
      <c r="AU595" s="12"/>
      <c r="AW595" s="12"/>
    </row>
    <row r="596" spans="15:49" ht="12.75">
      <c r="O596" s="12"/>
      <c r="Q596" s="12"/>
      <c r="S596" s="12"/>
      <c r="U596" s="12"/>
      <c r="W596" s="12"/>
      <c r="Y596" s="12"/>
      <c r="AA596" s="12"/>
      <c r="AC596" s="12"/>
      <c r="AE596" s="12"/>
      <c r="AG596" s="12"/>
      <c r="AI596" s="12"/>
      <c r="AK596" s="12"/>
      <c r="AM596" s="12"/>
      <c r="AO596" s="12"/>
      <c r="AQ596" s="12"/>
      <c r="AS596" s="12"/>
      <c r="AU596" s="12"/>
      <c r="AW596" s="12"/>
    </row>
    <row r="597" spans="15:49" ht="12.75">
      <c r="O597" s="12"/>
      <c r="Q597" s="12"/>
      <c r="S597" s="12"/>
      <c r="U597" s="12"/>
      <c r="W597" s="12"/>
      <c r="Y597" s="12"/>
      <c r="AA597" s="12"/>
      <c r="AC597" s="12"/>
      <c r="AE597" s="12"/>
      <c r="AG597" s="12"/>
      <c r="AI597" s="12"/>
      <c r="AK597" s="12"/>
      <c r="AM597" s="12"/>
      <c r="AO597" s="12"/>
      <c r="AQ597" s="12"/>
      <c r="AS597" s="12"/>
      <c r="AU597" s="12"/>
      <c r="AW597" s="12"/>
    </row>
    <row r="598" spans="15:49" ht="12.75">
      <c r="O598" s="12"/>
      <c r="Q598" s="12"/>
      <c r="S598" s="12"/>
      <c r="U598" s="12"/>
      <c r="W598" s="12"/>
      <c r="Y598" s="12"/>
      <c r="AA598" s="12"/>
      <c r="AC598" s="12"/>
      <c r="AE598" s="12"/>
      <c r="AG598" s="12"/>
      <c r="AI598" s="12"/>
      <c r="AK598" s="12"/>
      <c r="AM598" s="12"/>
      <c r="AO598" s="12"/>
      <c r="AQ598" s="12"/>
      <c r="AS598" s="12"/>
      <c r="AU598" s="12"/>
      <c r="AW598" s="12"/>
    </row>
    <row r="599" spans="15:49" ht="12.75">
      <c r="O599" s="12"/>
      <c r="Q599" s="12"/>
      <c r="S599" s="12"/>
      <c r="U599" s="12"/>
      <c r="W599" s="12"/>
      <c r="Y599" s="12"/>
      <c r="AA599" s="12"/>
      <c r="AC599" s="12"/>
      <c r="AE599" s="12"/>
      <c r="AG599" s="12"/>
      <c r="AI599" s="12"/>
      <c r="AK599" s="12"/>
      <c r="AM599" s="12"/>
      <c r="AO599" s="12"/>
      <c r="AQ599" s="12"/>
      <c r="AS599" s="12"/>
      <c r="AU599" s="12"/>
      <c r="AW599" s="12"/>
    </row>
    <row r="600" spans="15:49" ht="12.75">
      <c r="O600" s="12"/>
      <c r="Q600" s="12"/>
      <c r="S600" s="12"/>
      <c r="U600" s="12"/>
      <c r="W600" s="12"/>
      <c r="Y600" s="12"/>
      <c r="AA600" s="12"/>
      <c r="AC600" s="12"/>
      <c r="AE600" s="12"/>
      <c r="AG600" s="12"/>
      <c r="AI600" s="12"/>
      <c r="AK600" s="12"/>
      <c r="AM600" s="12"/>
      <c r="AO600" s="12"/>
      <c r="AQ600" s="12"/>
      <c r="AS600" s="12"/>
      <c r="AU600" s="12"/>
      <c r="AW600" s="12"/>
    </row>
    <row r="601" spans="15:49" ht="12.75">
      <c r="O601" s="12"/>
      <c r="Q601" s="12"/>
      <c r="S601" s="12"/>
      <c r="U601" s="12"/>
      <c r="W601" s="12"/>
      <c r="Y601" s="12"/>
      <c r="AA601" s="12"/>
      <c r="AC601" s="12"/>
      <c r="AE601" s="12"/>
      <c r="AG601" s="12"/>
      <c r="AI601" s="12"/>
      <c r="AK601" s="12"/>
      <c r="AM601" s="12"/>
      <c r="AO601" s="12"/>
      <c r="AQ601" s="12"/>
      <c r="AS601" s="12"/>
      <c r="AU601" s="12"/>
      <c r="AW601" s="12"/>
    </row>
    <row r="602" spans="15:49" ht="12.75">
      <c r="O602" s="12"/>
      <c r="Q602" s="12"/>
      <c r="S602" s="12"/>
      <c r="U602" s="12"/>
      <c r="W602" s="12"/>
      <c r="Y602" s="12"/>
      <c r="AA602" s="12"/>
      <c r="AC602" s="12"/>
      <c r="AE602" s="12"/>
      <c r="AG602" s="12"/>
      <c r="AI602" s="12"/>
      <c r="AK602" s="12"/>
      <c r="AM602" s="12"/>
      <c r="AO602" s="12"/>
      <c r="AQ602" s="12"/>
      <c r="AS602" s="12"/>
      <c r="AU602" s="12"/>
      <c r="AW602" s="12"/>
    </row>
    <row r="603" spans="15:49" ht="12.75">
      <c r="O603" s="12"/>
      <c r="Q603" s="12"/>
      <c r="S603" s="12"/>
      <c r="U603" s="12"/>
      <c r="W603" s="12"/>
      <c r="Y603" s="12"/>
      <c r="AA603" s="12"/>
      <c r="AC603" s="12"/>
      <c r="AE603" s="12"/>
      <c r="AG603" s="12"/>
      <c r="AI603" s="12"/>
      <c r="AK603" s="12"/>
      <c r="AM603" s="12"/>
      <c r="AO603" s="12"/>
      <c r="AQ603" s="12"/>
      <c r="AS603" s="12"/>
      <c r="AU603" s="12"/>
      <c r="AW603" s="12"/>
    </row>
    <row r="604" spans="15:49" ht="12.75">
      <c r="O604" s="12"/>
      <c r="Q604" s="12"/>
      <c r="S604" s="12"/>
      <c r="U604" s="12"/>
      <c r="W604" s="12"/>
      <c r="Y604" s="12"/>
      <c r="AA604" s="12"/>
      <c r="AC604" s="12"/>
      <c r="AE604" s="12"/>
      <c r="AG604" s="12"/>
      <c r="AI604" s="12"/>
      <c r="AK604" s="12"/>
      <c r="AM604" s="12"/>
      <c r="AO604" s="12"/>
      <c r="AQ604" s="12"/>
      <c r="AS604" s="12"/>
      <c r="AU604" s="12"/>
      <c r="AW604" s="12"/>
    </row>
    <row r="605" spans="15:49" ht="12.75">
      <c r="O605" s="12"/>
      <c r="Q605" s="12"/>
      <c r="S605" s="12"/>
      <c r="U605" s="12"/>
      <c r="W605" s="12"/>
      <c r="Y605" s="12"/>
      <c r="AA605" s="12"/>
      <c r="AC605" s="12"/>
      <c r="AE605" s="12"/>
      <c r="AG605" s="12"/>
      <c r="AI605" s="12"/>
      <c r="AK605" s="12"/>
      <c r="AM605" s="12"/>
      <c r="AO605" s="12"/>
      <c r="AQ605" s="12"/>
      <c r="AS605" s="12"/>
      <c r="AU605" s="12"/>
      <c r="AW605" s="12"/>
    </row>
    <row r="606" spans="15:49" ht="12.75">
      <c r="O606" s="12"/>
      <c r="Q606" s="12"/>
      <c r="S606" s="12"/>
      <c r="U606" s="12"/>
      <c r="W606" s="12"/>
      <c r="Y606" s="12"/>
      <c r="AA606" s="12"/>
      <c r="AC606" s="12"/>
      <c r="AE606" s="12"/>
      <c r="AG606" s="12"/>
      <c r="AI606" s="12"/>
      <c r="AK606" s="12"/>
      <c r="AM606" s="12"/>
      <c r="AO606" s="12"/>
      <c r="AQ606" s="12"/>
      <c r="AS606" s="12"/>
      <c r="AU606" s="12"/>
      <c r="AW606" s="12"/>
    </row>
    <row r="607" spans="15:49" ht="12.75">
      <c r="O607" s="12"/>
      <c r="Q607" s="12"/>
      <c r="S607" s="12"/>
      <c r="U607" s="12"/>
      <c r="W607" s="12"/>
      <c r="Y607" s="12"/>
      <c r="AA607" s="12"/>
      <c r="AC607" s="12"/>
      <c r="AE607" s="12"/>
      <c r="AG607" s="12"/>
      <c r="AI607" s="12"/>
      <c r="AK607" s="12"/>
      <c r="AM607" s="12"/>
      <c r="AO607" s="12"/>
      <c r="AQ607" s="12"/>
      <c r="AS607" s="12"/>
      <c r="AU607" s="12"/>
      <c r="AW607" s="12"/>
    </row>
    <row r="608" spans="15:49" ht="12.75">
      <c r="O608" s="12"/>
      <c r="Q608" s="12"/>
      <c r="S608" s="12"/>
      <c r="U608" s="12"/>
      <c r="W608" s="12"/>
      <c r="Y608" s="12"/>
      <c r="AA608" s="12"/>
      <c r="AC608" s="12"/>
      <c r="AE608" s="12"/>
      <c r="AG608" s="12"/>
      <c r="AI608" s="12"/>
      <c r="AK608" s="12"/>
      <c r="AM608" s="12"/>
      <c r="AO608" s="12"/>
      <c r="AQ608" s="12"/>
      <c r="AS608" s="12"/>
      <c r="AU608" s="12"/>
      <c r="AW608" s="12"/>
    </row>
    <row r="609" spans="15:49" ht="12.75">
      <c r="O609" s="12"/>
      <c r="Q609" s="12"/>
      <c r="S609" s="12"/>
      <c r="U609" s="12"/>
      <c r="W609" s="12"/>
      <c r="Y609" s="12"/>
      <c r="AA609" s="12"/>
      <c r="AC609" s="12"/>
      <c r="AE609" s="12"/>
      <c r="AG609" s="12"/>
      <c r="AI609" s="12"/>
      <c r="AK609" s="12"/>
      <c r="AM609" s="12"/>
      <c r="AO609" s="12"/>
      <c r="AQ609" s="12"/>
      <c r="AS609" s="12"/>
      <c r="AU609" s="12"/>
      <c r="AW609" s="12"/>
    </row>
    <row r="610" spans="15:49" ht="12.75">
      <c r="O610" s="12"/>
      <c r="Q610" s="12"/>
      <c r="S610" s="12"/>
      <c r="U610" s="12"/>
      <c r="W610" s="12"/>
      <c r="Y610" s="12"/>
      <c r="AA610" s="12"/>
      <c r="AC610" s="12"/>
      <c r="AE610" s="12"/>
      <c r="AG610" s="12"/>
      <c r="AI610" s="12"/>
      <c r="AK610" s="12"/>
      <c r="AM610" s="12"/>
      <c r="AO610" s="12"/>
      <c r="AQ610" s="12"/>
      <c r="AS610" s="12"/>
      <c r="AU610" s="12"/>
      <c r="AW610" s="12"/>
    </row>
    <row r="611" spans="15:49" ht="12.75">
      <c r="O611" s="12"/>
      <c r="Q611" s="12"/>
      <c r="S611" s="12"/>
      <c r="U611" s="12"/>
      <c r="W611" s="12"/>
      <c r="Y611" s="12"/>
      <c r="AA611" s="12"/>
      <c r="AC611" s="12"/>
      <c r="AE611" s="12"/>
      <c r="AG611" s="12"/>
      <c r="AI611" s="12"/>
      <c r="AK611" s="12"/>
      <c r="AM611" s="12"/>
      <c r="AO611" s="12"/>
      <c r="AQ611" s="12"/>
      <c r="AS611" s="12"/>
      <c r="AU611" s="12"/>
      <c r="AW611" s="12"/>
    </row>
    <row r="612" spans="15:49" ht="12.75">
      <c r="O612" s="12"/>
      <c r="Q612" s="12"/>
      <c r="S612" s="12"/>
      <c r="U612" s="12"/>
      <c r="W612" s="12"/>
      <c r="Y612" s="12"/>
      <c r="AA612" s="12"/>
      <c r="AC612" s="12"/>
      <c r="AE612" s="12"/>
      <c r="AG612" s="12"/>
      <c r="AI612" s="12"/>
      <c r="AK612" s="12"/>
      <c r="AM612" s="12"/>
      <c r="AO612" s="12"/>
      <c r="AQ612" s="12"/>
      <c r="AS612" s="12"/>
      <c r="AU612" s="12"/>
      <c r="AW612" s="12"/>
    </row>
    <row r="613" spans="15:49" ht="12.75">
      <c r="O613" s="12"/>
      <c r="Q613" s="12"/>
      <c r="S613" s="12"/>
      <c r="U613" s="12"/>
      <c r="W613" s="12"/>
      <c r="Y613" s="12"/>
      <c r="AA613" s="12"/>
      <c r="AC613" s="12"/>
      <c r="AE613" s="12"/>
      <c r="AG613" s="12"/>
      <c r="AI613" s="12"/>
      <c r="AK613" s="12"/>
      <c r="AM613" s="12"/>
      <c r="AO613" s="12"/>
      <c r="AQ613" s="12"/>
      <c r="AS613" s="12"/>
      <c r="AU613" s="12"/>
      <c r="AW613" s="12"/>
    </row>
    <row r="614" spans="15:49" ht="12.75">
      <c r="O614" s="12"/>
      <c r="Q614" s="12"/>
      <c r="S614" s="12"/>
      <c r="U614" s="12"/>
      <c r="W614" s="12"/>
      <c r="Y614" s="12"/>
      <c r="AA614" s="12"/>
      <c r="AC614" s="12"/>
      <c r="AE614" s="12"/>
      <c r="AG614" s="12"/>
      <c r="AI614" s="12"/>
      <c r="AK614" s="12"/>
      <c r="AM614" s="12"/>
      <c r="AO614" s="12"/>
      <c r="AQ614" s="12"/>
      <c r="AS614" s="12"/>
      <c r="AU614" s="12"/>
      <c r="AW614" s="12"/>
    </row>
    <row r="615" spans="15:49" ht="12.75">
      <c r="O615" s="12"/>
      <c r="Q615" s="12"/>
      <c r="S615" s="12"/>
      <c r="U615" s="12"/>
      <c r="W615" s="12"/>
      <c r="Y615" s="12"/>
      <c r="AA615" s="12"/>
      <c r="AC615" s="12"/>
      <c r="AE615" s="12"/>
      <c r="AG615" s="12"/>
      <c r="AI615" s="12"/>
      <c r="AK615" s="12"/>
      <c r="AM615" s="12"/>
      <c r="AO615" s="12"/>
      <c r="AQ615" s="12"/>
      <c r="AS615" s="12"/>
      <c r="AU615" s="12"/>
      <c r="AW615" s="12"/>
    </row>
    <row r="616" spans="15:49" ht="12.75">
      <c r="O616" s="12"/>
      <c r="Q616" s="12"/>
      <c r="S616" s="12"/>
      <c r="U616" s="12"/>
      <c r="W616" s="12"/>
      <c r="Y616" s="12"/>
      <c r="AA616" s="12"/>
      <c r="AC616" s="12"/>
      <c r="AE616" s="12"/>
      <c r="AG616" s="12"/>
      <c r="AI616" s="12"/>
      <c r="AK616" s="12"/>
      <c r="AM616" s="12"/>
      <c r="AO616" s="12"/>
      <c r="AQ616" s="12"/>
      <c r="AS616" s="12"/>
      <c r="AU616" s="12"/>
      <c r="AW616" s="12"/>
    </row>
    <row r="617" spans="15:49" ht="12.75">
      <c r="O617" s="12"/>
      <c r="Q617" s="12"/>
      <c r="S617" s="12"/>
      <c r="U617" s="12"/>
      <c r="W617" s="12"/>
      <c r="Y617" s="12"/>
      <c r="AA617" s="12"/>
      <c r="AC617" s="12"/>
      <c r="AE617" s="12"/>
      <c r="AG617" s="12"/>
      <c r="AI617" s="12"/>
      <c r="AK617" s="12"/>
      <c r="AM617" s="12"/>
      <c r="AO617" s="12"/>
      <c r="AQ617" s="12"/>
      <c r="AS617" s="12"/>
      <c r="AU617" s="12"/>
      <c r="AW617" s="12"/>
    </row>
    <row r="618" spans="15:49" ht="12.75">
      <c r="O618" s="12"/>
      <c r="Q618" s="12"/>
      <c r="S618" s="12"/>
      <c r="U618" s="12"/>
      <c r="W618" s="12"/>
      <c r="Y618" s="12"/>
      <c r="AA618" s="12"/>
      <c r="AC618" s="12"/>
      <c r="AE618" s="12"/>
      <c r="AG618" s="12"/>
      <c r="AI618" s="12"/>
      <c r="AK618" s="12"/>
      <c r="AM618" s="12"/>
      <c r="AO618" s="12"/>
      <c r="AQ618" s="12"/>
      <c r="AS618" s="12"/>
      <c r="AU618" s="12"/>
      <c r="AW618" s="12"/>
    </row>
    <row r="619" spans="15:49" ht="12.75">
      <c r="O619" s="12"/>
      <c r="Q619" s="12"/>
      <c r="S619" s="12"/>
      <c r="U619" s="12"/>
      <c r="W619" s="12"/>
      <c r="Y619" s="12"/>
      <c r="AA619" s="12"/>
      <c r="AC619" s="12"/>
      <c r="AE619" s="12"/>
      <c r="AG619" s="12"/>
      <c r="AI619" s="12"/>
      <c r="AK619" s="12"/>
      <c r="AM619" s="12"/>
      <c r="AO619" s="12"/>
      <c r="AQ619" s="12"/>
      <c r="AS619" s="12"/>
      <c r="AU619" s="12"/>
      <c r="AW619" s="12"/>
    </row>
    <row r="620" spans="15:49" ht="12.75">
      <c r="O620" s="12"/>
      <c r="Q620" s="12"/>
      <c r="S620" s="12"/>
      <c r="U620" s="12"/>
      <c r="W620" s="12"/>
      <c r="Y620" s="12"/>
      <c r="AA620" s="12"/>
      <c r="AC620" s="12"/>
      <c r="AE620" s="12"/>
      <c r="AG620" s="12"/>
      <c r="AI620" s="12"/>
      <c r="AK620" s="12"/>
      <c r="AM620" s="12"/>
      <c r="AO620" s="12"/>
      <c r="AQ620" s="12"/>
      <c r="AS620" s="12"/>
      <c r="AU620" s="12"/>
      <c r="AW620" s="12"/>
    </row>
    <row r="621" spans="15:49" ht="12.75">
      <c r="O621" s="12"/>
      <c r="Q621" s="12"/>
      <c r="S621" s="12"/>
      <c r="U621" s="12"/>
      <c r="W621" s="12"/>
      <c r="Y621" s="12"/>
      <c r="AA621" s="12"/>
      <c r="AC621" s="12"/>
      <c r="AE621" s="12"/>
      <c r="AG621" s="12"/>
      <c r="AI621" s="12"/>
      <c r="AK621" s="12"/>
      <c r="AM621" s="12"/>
      <c r="AO621" s="12"/>
      <c r="AQ621" s="12"/>
      <c r="AS621" s="12"/>
      <c r="AU621" s="12"/>
      <c r="AW621" s="12"/>
    </row>
    <row r="622" spans="15:49" ht="12.75">
      <c r="O622" s="12"/>
      <c r="Q622" s="12"/>
      <c r="S622" s="12"/>
      <c r="U622" s="12"/>
      <c r="W622" s="12"/>
      <c r="Y622" s="12"/>
      <c r="AA622" s="12"/>
      <c r="AC622" s="12"/>
      <c r="AE622" s="12"/>
      <c r="AG622" s="12"/>
      <c r="AI622" s="12"/>
      <c r="AK622" s="12"/>
      <c r="AM622" s="12"/>
      <c r="AO622" s="12"/>
      <c r="AQ622" s="12"/>
      <c r="AS622" s="12"/>
      <c r="AU622" s="12"/>
      <c r="AW622" s="12"/>
    </row>
    <row r="623" spans="15:49" ht="12.75">
      <c r="O623" s="12"/>
      <c r="Q623" s="12"/>
      <c r="S623" s="12"/>
      <c r="U623" s="12"/>
      <c r="W623" s="12"/>
      <c r="Y623" s="12"/>
      <c r="AA623" s="12"/>
      <c r="AC623" s="12"/>
      <c r="AE623" s="12"/>
      <c r="AG623" s="12"/>
      <c r="AI623" s="12"/>
      <c r="AK623" s="12"/>
      <c r="AM623" s="12"/>
      <c r="AO623" s="12"/>
      <c r="AQ623" s="12"/>
      <c r="AS623" s="12"/>
      <c r="AU623" s="12"/>
      <c r="AW623" s="12"/>
    </row>
    <row r="624" spans="15:49" ht="12.75">
      <c r="O624" s="12"/>
      <c r="Q624" s="12"/>
      <c r="S624" s="12"/>
      <c r="U624" s="12"/>
      <c r="W624" s="12"/>
      <c r="Y624" s="12"/>
      <c r="AA624" s="12"/>
      <c r="AC624" s="12"/>
      <c r="AE624" s="12"/>
      <c r="AG624" s="12"/>
      <c r="AI624" s="12"/>
      <c r="AK624" s="12"/>
      <c r="AM624" s="12"/>
      <c r="AO624" s="12"/>
      <c r="AQ624" s="12"/>
      <c r="AS624" s="12"/>
      <c r="AU624" s="12"/>
      <c r="AW624" s="12"/>
    </row>
    <row r="625" spans="15:49" ht="12.75">
      <c r="O625" s="12"/>
      <c r="Q625" s="12"/>
      <c r="S625" s="12"/>
      <c r="U625" s="12"/>
      <c r="W625" s="12"/>
      <c r="Y625" s="12"/>
      <c r="AA625" s="12"/>
      <c r="AC625" s="12"/>
      <c r="AE625" s="12"/>
      <c r="AG625" s="12"/>
      <c r="AI625" s="12"/>
      <c r="AK625" s="12"/>
      <c r="AM625" s="12"/>
      <c r="AO625" s="12"/>
      <c r="AQ625" s="12"/>
      <c r="AS625" s="12"/>
      <c r="AU625" s="12"/>
      <c r="AW625" s="12"/>
    </row>
    <row r="626" spans="15:49" ht="12.75">
      <c r="O626" s="12"/>
      <c r="Q626" s="12"/>
      <c r="S626" s="12"/>
      <c r="U626" s="12"/>
      <c r="W626" s="12"/>
      <c r="Y626" s="12"/>
      <c r="AA626" s="12"/>
      <c r="AC626" s="12"/>
      <c r="AE626" s="12"/>
      <c r="AG626" s="12"/>
      <c r="AI626" s="12"/>
      <c r="AK626" s="12"/>
      <c r="AM626" s="12"/>
      <c r="AO626" s="12"/>
      <c r="AQ626" s="12"/>
      <c r="AS626" s="12"/>
      <c r="AU626" s="12"/>
      <c r="AW626" s="12"/>
    </row>
    <row r="627" spans="15:49" ht="12.75">
      <c r="O627" s="12"/>
      <c r="Q627" s="12"/>
      <c r="S627" s="12"/>
      <c r="U627" s="12"/>
      <c r="W627" s="12"/>
      <c r="Y627" s="12"/>
      <c r="AA627" s="12"/>
      <c r="AC627" s="12"/>
      <c r="AE627" s="12"/>
      <c r="AG627" s="12"/>
      <c r="AI627" s="12"/>
      <c r="AK627" s="12"/>
      <c r="AM627" s="12"/>
      <c r="AO627" s="12"/>
      <c r="AQ627" s="12"/>
      <c r="AS627" s="12"/>
      <c r="AU627" s="12"/>
      <c r="AW627" s="12"/>
    </row>
    <row r="628" spans="15:49" ht="12.75">
      <c r="O628" s="12"/>
      <c r="Q628" s="12"/>
      <c r="S628" s="12"/>
      <c r="U628" s="12"/>
      <c r="W628" s="12"/>
      <c r="Y628" s="12"/>
      <c r="AA628" s="12"/>
      <c r="AC628" s="12"/>
      <c r="AE628" s="12"/>
      <c r="AG628" s="12"/>
      <c r="AI628" s="12"/>
      <c r="AK628" s="12"/>
      <c r="AM628" s="12"/>
      <c r="AO628" s="12"/>
      <c r="AQ628" s="12"/>
      <c r="AS628" s="12"/>
      <c r="AU628" s="12"/>
      <c r="AW628" s="12"/>
    </row>
    <row r="629" spans="15:49" ht="12.75">
      <c r="O629" s="12"/>
      <c r="Q629" s="12"/>
      <c r="S629" s="12"/>
      <c r="U629" s="12"/>
      <c r="W629" s="12"/>
      <c r="Y629" s="12"/>
      <c r="AA629" s="12"/>
      <c r="AC629" s="12"/>
      <c r="AE629" s="12"/>
      <c r="AG629" s="12"/>
      <c r="AI629" s="12"/>
      <c r="AK629" s="12"/>
      <c r="AM629" s="12"/>
      <c r="AO629" s="12"/>
      <c r="AQ629" s="12"/>
      <c r="AS629" s="12"/>
      <c r="AU629" s="12"/>
      <c r="AW629" s="12"/>
    </row>
    <row r="630" spans="15:49" ht="12.75">
      <c r="O630" s="12"/>
      <c r="Q630" s="12"/>
      <c r="S630" s="12"/>
      <c r="U630" s="12"/>
      <c r="W630" s="12"/>
      <c r="Y630" s="12"/>
      <c r="AA630" s="12"/>
      <c r="AC630" s="12"/>
      <c r="AE630" s="12"/>
      <c r="AG630" s="12"/>
      <c r="AI630" s="12"/>
      <c r="AK630" s="12"/>
      <c r="AM630" s="12"/>
      <c r="AO630" s="12"/>
      <c r="AQ630" s="12"/>
      <c r="AS630" s="12"/>
      <c r="AU630" s="12"/>
      <c r="AW630" s="12"/>
    </row>
    <row r="631" spans="15:49" ht="12.75">
      <c r="O631" s="12"/>
      <c r="Q631" s="12"/>
      <c r="S631" s="12"/>
      <c r="U631" s="12"/>
      <c r="W631" s="12"/>
      <c r="Y631" s="12"/>
      <c r="AA631" s="12"/>
      <c r="AC631" s="12"/>
      <c r="AE631" s="12"/>
      <c r="AG631" s="12"/>
      <c r="AI631" s="12"/>
      <c r="AK631" s="12"/>
      <c r="AM631" s="12"/>
      <c r="AO631" s="12"/>
      <c r="AQ631" s="12"/>
      <c r="AS631" s="12"/>
      <c r="AU631" s="12"/>
      <c r="AW631" s="12"/>
    </row>
    <row r="632" spans="15:49" ht="12.75">
      <c r="O632" s="12"/>
      <c r="Q632" s="12"/>
      <c r="S632" s="12"/>
      <c r="U632" s="12"/>
      <c r="W632" s="12"/>
      <c r="Y632" s="12"/>
      <c r="AA632" s="12"/>
      <c r="AC632" s="12"/>
      <c r="AE632" s="12"/>
      <c r="AG632" s="12"/>
      <c r="AI632" s="12"/>
      <c r="AK632" s="12"/>
      <c r="AM632" s="12"/>
      <c r="AO632" s="12"/>
      <c r="AQ632" s="12"/>
      <c r="AS632" s="12"/>
      <c r="AU632" s="12"/>
      <c r="AW632" s="12"/>
    </row>
    <row r="633" spans="15:49" ht="12.75">
      <c r="O633" s="12"/>
      <c r="Q633" s="12"/>
      <c r="S633" s="12"/>
      <c r="U633" s="12"/>
      <c r="W633" s="12"/>
      <c r="Y633" s="12"/>
      <c r="AA633" s="12"/>
      <c r="AC633" s="12"/>
      <c r="AE633" s="12"/>
      <c r="AG633" s="12"/>
      <c r="AI633" s="12"/>
      <c r="AK633" s="12"/>
      <c r="AM633" s="12"/>
      <c r="AO633" s="12"/>
      <c r="AQ633" s="12"/>
      <c r="AS633" s="12"/>
      <c r="AU633" s="12"/>
      <c r="AW633" s="12"/>
    </row>
    <row r="634" spans="15:49" ht="12.75">
      <c r="O634" s="12"/>
      <c r="Q634" s="12"/>
      <c r="S634" s="12"/>
      <c r="U634" s="12"/>
      <c r="W634" s="12"/>
      <c r="Y634" s="12"/>
      <c r="AA634" s="12"/>
      <c r="AC634" s="12"/>
      <c r="AE634" s="12"/>
      <c r="AG634" s="12"/>
      <c r="AI634" s="12"/>
      <c r="AK634" s="12"/>
      <c r="AM634" s="12"/>
      <c r="AO634" s="12"/>
      <c r="AQ634" s="12"/>
      <c r="AS634" s="12"/>
      <c r="AU634" s="12"/>
      <c r="AW634" s="12"/>
    </row>
    <row r="635" spans="15:49" ht="12.75">
      <c r="O635" s="12"/>
      <c r="Q635" s="12"/>
      <c r="S635" s="12"/>
      <c r="U635" s="12"/>
      <c r="W635" s="12"/>
      <c r="Y635" s="12"/>
      <c r="AA635" s="12"/>
      <c r="AC635" s="12"/>
      <c r="AE635" s="12"/>
      <c r="AG635" s="12"/>
      <c r="AI635" s="12"/>
      <c r="AK635" s="12"/>
      <c r="AM635" s="12"/>
      <c r="AO635" s="12"/>
      <c r="AQ635" s="12"/>
      <c r="AS635" s="12"/>
      <c r="AU635" s="12"/>
      <c r="AW635" s="12"/>
    </row>
    <row r="636" spans="15:49" ht="12.75">
      <c r="O636" s="12"/>
      <c r="Q636" s="12"/>
      <c r="S636" s="12"/>
      <c r="U636" s="12"/>
      <c r="W636" s="12"/>
      <c r="Y636" s="12"/>
      <c r="AA636" s="12"/>
      <c r="AC636" s="12"/>
      <c r="AE636" s="12"/>
      <c r="AG636" s="12"/>
      <c r="AI636" s="12"/>
      <c r="AK636" s="12"/>
      <c r="AM636" s="12"/>
      <c r="AO636" s="12"/>
      <c r="AQ636" s="12"/>
      <c r="AS636" s="12"/>
      <c r="AU636" s="12"/>
      <c r="AW636" s="12"/>
    </row>
    <row r="637" spans="15:49" ht="12.75">
      <c r="O637" s="12"/>
      <c r="Q637" s="12"/>
      <c r="S637" s="12"/>
      <c r="U637" s="12"/>
      <c r="W637" s="12"/>
      <c r="Y637" s="12"/>
      <c r="AA637" s="12"/>
      <c r="AC637" s="12"/>
      <c r="AE637" s="12"/>
      <c r="AG637" s="12"/>
      <c r="AI637" s="12"/>
      <c r="AK637" s="12"/>
      <c r="AM637" s="12"/>
      <c r="AO637" s="12"/>
      <c r="AQ637" s="12"/>
      <c r="AS637" s="12"/>
      <c r="AU637" s="12"/>
      <c r="AW637" s="12"/>
    </row>
    <row r="638" spans="15:49" ht="12.75">
      <c r="O638" s="12"/>
      <c r="Q638" s="12"/>
      <c r="S638" s="12"/>
      <c r="U638" s="12"/>
      <c r="W638" s="12"/>
      <c r="Y638" s="12"/>
      <c r="AA638" s="12"/>
      <c r="AC638" s="12"/>
      <c r="AE638" s="12"/>
      <c r="AG638" s="12"/>
      <c r="AI638" s="12"/>
      <c r="AK638" s="12"/>
      <c r="AM638" s="12"/>
      <c r="AO638" s="12"/>
      <c r="AQ638" s="12"/>
      <c r="AS638" s="12"/>
      <c r="AU638" s="12"/>
      <c r="AW638" s="12"/>
    </row>
    <row r="639" spans="15:49" ht="12.75">
      <c r="O639" s="12"/>
      <c r="Q639" s="12"/>
      <c r="S639" s="12"/>
      <c r="U639" s="12"/>
      <c r="W639" s="12"/>
      <c r="Y639" s="12"/>
      <c r="AA639" s="12"/>
      <c r="AC639" s="12"/>
      <c r="AE639" s="12"/>
      <c r="AG639" s="12"/>
      <c r="AI639" s="12"/>
      <c r="AK639" s="12"/>
      <c r="AM639" s="12"/>
      <c r="AO639" s="12"/>
      <c r="AQ639" s="12"/>
      <c r="AS639" s="12"/>
      <c r="AU639" s="12"/>
      <c r="AW639" s="12"/>
    </row>
    <row r="640" spans="15:49" ht="12.75">
      <c r="O640" s="12"/>
      <c r="Q640" s="12"/>
      <c r="S640" s="12"/>
      <c r="U640" s="12"/>
      <c r="W640" s="12"/>
      <c r="Y640" s="12"/>
      <c r="AA640" s="12"/>
      <c r="AC640" s="12"/>
      <c r="AE640" s="12"/>
      <c r="AG640" s="12"/>
      <c r="AI640" s="12"/>
      <c r="AK640" s="12"/>
      <c r="AM640" s="12"/>
      <c r="AO640" s="12"/>
      <c r="AQ640" s="12"/>
      <c r="AS640" s="12"/>
      <c r="AU640" s="12"/>
      <c r="AW640" s="12"/>
    </row>
    <row r="641" spans="15:49" ht="12.75">
      <c r="O641" s="12"/>
      <c r="Q641" s="12"/>
      <c r="S641" s="12"/>
      <c r="U641" s="12"/>
      <c r="W641" s="12"/>
      <c r="Y641" s="12"/>
      <c r="AA641" s="12"/>
      <c r="AC641" s="12"/>
      <c r="AE641" s="12"/>
      <c r="AG641" s="12"/>
      <c r="AI641" s="12"/>
      <c r="AK641" s="12"/>
      <c r="AM641" s="12"/>
      <c r="AO641" s="12"/>
      <c r="AQ641" s="12"/>
      <c r="AS641" s="12"/>
      <c r="AU641" s="12"/>
      <c r="AW641" s="12"/>
    </row>
    <row r="642" spans="15:49" ht="12.75">
      <c r="O642" s="12"/>
      <c r="Q642" s="12"/>
      <c r="S642" s="12"/>
      <c r="U642" s="12"/>
      <c r="W642" s="12"/>
      <c r="Y642" s="12"/>
      <c r="AA642" s="12"/>
      <c r="AC642" s="12"/>
      <c r="AE642" s="12"/>
      <c r="AG642" s="12"/>
      <c r="AI642" s="12"/>
      <c r="AK642" s="12"/>
      <c r="AM642" s="12"/>
      <c r="AO642" s="12"/>
      <c r="AQ642" s="12"/>
      <c r="AS642" s="12"/>
      <c r="AU642" s="12"/>
      <c r="AW642" s="12"/>
    </row>
    <row r="643" spans="15:49" ht="12.75">
      <c r="O643" s="12"/>
      <c r="Q643" s="12"/>
      <c r="S643" s="12"/>
      <c r="U643" s="12"/>
      <c r="W643" s="12"/>
      <c r="Y643" s="12"/>
      <c r="AA643" s="12"/>
      <c r="AC643" s="12"/>
      <c r="AE643" s="12"/>
      <c r="AG643" s="12"/>
      <c r="AI643" s="12"/>
      <c r="AK643" s="12"/>
      <c r="AM643" s="12"/>
      <c r="AO643" s="12"/>
      <c r="AQ643" s="12"/>
      <c r="AS643" s="12"/>
      <c r="AU643" s="12"/>
      <c r="AW643" s="12"/>
    </row>
    <row r="644" spans="15:49" ht="12.75">
      <c r="O644" s="12"/>
      <c r="Q644" s="12"/>
      <c r="S644" s="12"/>
      <c r="U644" s="12"/>
      <c r="W644" s="12"/>
      <c r="Y644" s="12"/>
      <c r="AA644" s="12"/>
      <c r="AC644" s="12"/>
      <c r="AE644" s="12"/>
      <c r="AG644" s="12"/>
      <c r="AI644" s="12"/>
      <c r="AK644" s="12"/>
      <c r="AM644" s="12"/>
      <c r="AO644" s="12"/>
      <c r="AQ644" s="12"/>
      <c r="AS644" s="12"/>
      <c r="AU644" s="12"/>
      <c r="AW644" s="12"/>
    </row>
    <row r="645" spans="15:49" ht="12.75">
      <c r="O645" s="12"/>
      <c r="Q645" s="12"/>
      <c r="S645" s="12"/>
      <c r="U645" s="12"/>
      <c r="W645" s="12"/>
      <c r="Y645" s="12"/>
      <c r="AA645" s="12"/>
      <c r="AC645" s="12"/>
      <c r="AE645" s="12"/>
      <c r="AG645" s="12"/>
      <c r="AI645" s="12"/>
      <c r="AK645" s="12"/>
      <c r="AM645" s="12"/>
      <c r="AO645" s="12"/>
      <c r="AQ645" s="12"/>
      <c r="AS645" s="12"/>
      <c r="AU645" s="12"/>
      <c r="AW645" s="12"/>
    </row>
    <row r="646" spans="15:49" ht="12.75">
      <c r="O646" s="12"/>
      <c r="Q646" s="12"/>
      <c r="S646" s="12"/>
      <c r="U646" s="12"/>
      <c r="W646" s="12"/>
      <c r="Y646" s="12"/>
      <c r="AA646" s="12"/>
      <c r="AC646" s="12"/>
      <c r="AE646" s="12"/>
      <c r="AG646" s="12"/>
      <c r="AI646" s="12"/>
      <c r="AK646" s="12"/>
      <c r="AM646" s="12"/>
      <c r="AO646" s="12"/>
      <c r="AQ646" s="12"/>
      <c r="AS646" s="12"/>
      <c r="AU646" s="12"/>
      <c r="AW646" s="12"/>
    </row>
    <row r="647" spans="15:49" ht="12.75">
      <c r="O647" s="12"/>
      <c r="Q647" s="12"/>
      <c r="S647" s="12"/>
      <c r="U647" s="12"/>
      <c r="W647" s="12"/>
      <c r="Y647" s="12"/>
      <c r="AA647" s="12"/>
      <c r="AC647" s="12"/>
      <c r="AE647" s="12"/>
      <c r="AG647" s="12"/>
      <c r="AI647" s="12"/>
      <c r="AK647" s="12"/>
      <c r="AM647" s="12"/>
      <c r="AO647" s="12"/>
      <c r="AQ647" s="12"/>
      <c r="AS647" s="12"/>
      <c r="AU647" s="12"/>
      <c r="AW647" s="12"/>
    </row>
    <row r="648" spans="15:49" ht="12.75">
      <c r="O648" s="12"/>
      <c r="Q648" s="12"/>
      <c r="S648" s="12"/>
      <c r="U648" s="12"/>
      <c r="W648" s="12"/>
      <c r="Y648" s="12"/>
      <c r="AA648" s="12"/>
      <c r="AC648" s="12"/>
      <c r="AE648" s="12"/>
      <c r="AG648" s="12"/>
      <c r="AI648" s="12"/>
      <c r="AK648" s="12"/>
      <c r="AM648" s="12"/>
      <c r="AO648" s="12"/>
      <c r="AQ648" s="12"/>
      <c r="AS648" s="12"/>
      <c r="AU648" s="12"/>
      <c r="AW648" s="12"/>
    </row>
    <row r="649" spans="15:49" ht="12.75">
      <c r="O649" s="12"/>
      <c r="Q649" s="12"/>
      <c r="S649" s="12"/>
      <c r="U649" s="12"/>
      <c r="W649" s="12"/>
      <c r="Y649" s="12"/>
      <c r="AA649" s="12"/>
      <c r="AC649" s="12"/>
      <c r="AE649" s="12"/>
      <c r="AG649" s="12"/>
      <c r="AI649" s="12"/>
      <c r="AK649" s="12"/>
      <c r="AM649" s="12"/>
      <c r="AO649" s="12"/>
      <c r="AQ649" s="12"/>
      <c r="AS649" s="12"/>
      <c r="AU649" s="12"/>
      <c r="AW649" s="12"/>
    </row>
    <row r="650" spans="15:49" ht="12.75">
      <c r="O650" s="12"/>
      <c r="Q650" s="12"/>
      <c r="S650" s="12"/>
      <c r="U650" s="12"/>
      <c r="W650" s="12"/>
      <c r="Y650" s="12"/>
      <c r="AA650" s="12"/>
      <c r="AC650" s="12"/>
      <c r="AE650" s="12"/>
      <c r="AG650" s="12"/>
      <c r="AI650" s="12"/>
      <c r="AK650" s="12"/>
      <c r="AM650" s="12"/>
      <c r="AO650" s="12"/>
      <c r="AQ650" s="12"/>
      <c r="AS650" s="12"/>
      <c r="AU650" s="12"/>
      <c r="AW650" s="12"/>
    </row>
    <row r="651" spans="15:49" ht="12.75">
      <c r="O651" s="12"/>
      <c r="Q651" s="12"/>
      <c r="S651" s="12"/>
      <c r="U651" s="12"/>
      <c r="W651" s="12"/>
      <c r="Y651" s="12"/>
      <c r="AA651" s="12"/>
      <c r="AC651" s="12"/>
      <c r="AE651" s="12"/>
      <c r="AG651" s="12"/>
      <c r="AI651" s="12"/>
      <c r="AK651" s="12"/>
      <c r="AM651" s="12"/>
      <c r="AO651" s="12"/>
      <c r="AQ651" s="12"/>
      <c r="AS651" s="12"/>
      <c r="AU651" s="12"/>
      <c r="AW651" s="12"/>
    </row>
    <row r="652" spans="15:49" ht="12.75">
      <c r="O652" s="12"/>
      <c r="Q652" s="12"/>
      <c r="S652" s="12"/>
      <c r="U652" s="12"/>
      <c r="W652" s="12"/>
      <c r="Y652" s="12"/>
      <c r="AA652" s="12"/>
      <c r="AC652" s="12"/>
      <c r="AE652" s="12"/>
      <c r="AG652" s="12"/>
      <c r="AI652" s="12"/>
      <c r="AK652" s="12"/>
      <c r="AM652" s="12"/>
      <c r="AO652" s="12"/>
      <c r="AQ652" s="12"/>
      <c r="AS652" s="12"/>
      <c r="AU652" s="12"/>
      <c r="AW652" s="12"/>
    </row>
    <row r="653" spans="15:49" ht="12.75">
      <c r="O653" s="12"/>
      <c r="Q653" s="12"/>
      <c r="S653" s="12"/>
      <c r="U653" s="12"/>
      <c r="W653" s="12"/>
      <c r="Y653" s="12"/>
      <c r="AA653" s="12"/>
      <c r="AC653" s="12"/>
      <c r="AE653" s="12"/>
      <c r="AG653" s="12"/>
      <c r="AI653" s="12"/>
      <c r="AK653" s="12"/>
      <c r="AM653" s="12"/>
      <c r="AO653" s="12"/>
      <c r="AQ653" s="12"/>
      <c r="AS653" s="12"/>
      <c r="AU653" s="12"/>
      <c r="AW653" s="12"/>
    </row>
    <row r="654" spans="15:49" ht="12.75">
      <c r="O654" s="12"/>
      <c r="Q654" s="12"/>
      <c r="S654" s="12"/>
      <c r="U654" s="12"/>
      <c r="W654" s="12"/>
      <c r="Y654" s="12"/>
      <c r="AA654" s="12"/>
      <c r="AC654" s="12"/>
      <c r="AE654" s="12"/>
      <c r="AG654" s="12"/>
      <c r="AI654" s="12"/>
      <c r="AK654" s="12"/>
      <c r="AM654" s="12"/>
      <c r="AO654" s="12"/>
      <c r="AQ654" s="12"/>
      <c r="AS654" s="12"/>
      <c r="AU654" s="12"/>
      <c r="AW654" s="12"/>
    </row>
    <row r="655" spans="15:49" ht="12.75">
      <c r="O655" s="12"/>
      <c r="Q655" s="12"/>
      <c r="S655" s="12"/>
      <c r="U655" s="12"/>
      <c r="W655" s="12"/>
      <c r="Y655" s="12"/>
      <c r="AA655" s="12"/>
      <c r="AC655" s="12"/>
      <c r="AE655" s="12"/>
      <c r="AG655" s="12"/>
      <c r="AI655" s="12"/>
      <c r="AK655" s="12"/>
      <c r="AM655" s="12"/>
      <c r="AO655" s="12"/>
      <c r="AQ655" s="12"/>
      <c r="AS655" s="12"/>
      <c r="AU655" s="12"/>
      <c r="AW655" s="12"/>
    </row>
    <row r="656" spans="15:49" ht="12.75">
      <c r="O656" s="12"/>
      <c r="Q656" s="12"/>
      <c r="S656" s="12"/>
      <c r="U656" s="12"/>
      <c r="W656" s="12"/>
      <c r="Y656" s="12"/>
      <c r="AA656" s="12"/>
      <c r="AC656" s="12"/>
      <c r="AE656" s="12"/>
      <c r="AG656" s="12"/>
      <c r="AI656" s="12"/>
      <c r="AK656" s="12"/>
      <c r="AM656" s="12"/>
      <c r="AO656" s="12"/>
      <c r="AQ656" s="12"/>
      <c r="AS656" s="12"/>
      <c r="AU656" s="12"/>
      <c r="AW656" s="12"/>
    </row>
    <row r="657" spans="15:49" ht="12.75">
      <c r="O657" s="12"/>
      <c r="Q657" s="12"/>
      <c r="S657" s="12"/>
      <c r="U657" s="12"/>
      <c r="W657" s="12"/>
      <c r="Y657" s="12"/>
      <c r="AA657" s="12"/>
      <c r="AC657" s="12"/>
      <c r="AE657" s="12"/>
      <c r="AG657" s="12"/>
      <c r="AI657" s="12"/>
      <c r="AK657" s="12"/>
      <c r="AM657" s="12"/>
      <c r="AO657" s="12"/>
      <c r="AQ657" s="12"/>
      <c r="AS657" s="12"/>
      <c r="AU657" s="12"/>
      <c r="AW657" s="12"/>
    </row>
    <row r="658" spans="15:49" ht="12.75">
      <c r="O658" s="12"/>
      <c r="Q658" s="12"/>
      <c r="S658" s="12"/>
      <c r="U658" s="12"/>
      <c r="W658" s="12"/>
      <c r="Y658" s="12"/>
      <c r="AA658" s="12"/>
      <c r="AC658" s="12"/>
      <c r="AE658" s="12"/>
      <c r="AG658" s="12"/>
      <c r="AI658" s="12"/>
      <c r="AK658" s="12"/>
      <c r="AM658" s="12"/>
      <c r="AO658" s="12"/>
      <c r="AQ658" s="12"/>
      <c r="AS658" s="12"/>
      <c r="AU658" s="12"/>
      <c r="AW658" s="12"/>
    </row>
    <row r="659" spans="15:49" ht="12.75">
      <c r="O659" s="12"/>
      <c r="Q659" s="12"/>
      <c r="S659" s="12"/>
      <c r="U659" s="12"/>
      <c r="W659" s="12"/>
      <c r="Y659" s="12"/>
      <c r="AA659" s="12"/>
      <c r="AC659" s="12"/>
      <c r="AE659" s="12"/>
      <c r="AG659" s="12"/>
      <c r="AI659" s="12"/>
      <c r="AK659" s="12"/>
      <c r="AM659" s="12"/>
      <c r="AO659" s="12"/>
      <c r="AQ659" s="12"/>
      <c r="AS659" s="12"/>
      <c r="AU659" s="12"/>
      <c r="AW659" s="12"/>
    </row>
    <row r="660" spans="15:49" ht="12.75">
      <c r="O660" s="12"/>
      <c r="Q660" s="12"/>
      <c r="S660" s="12"/>
      <c r="U660" s="12"/>
      <c r="W660" s="12"/>
      <c r="Y660" s="12"/>
      <c r="AA660" s="12"/>
      <c r="AC660" s="12"/>
      <c r="AE660" s="12"/>
      <c r="AG660" s="12"/>
      <c r="AI660" s="12"/>
      <c r="AK660" s="12"/>
      <c r="AM660" s="12"/>
      <c r="AO660" s="12"/>
      <c r="AQ660" s="12"/>
      <c r="AS660" s="12"/>
      <c r="AU660" s="12"/>
      <c r="AW660" s="12"/>
    </row>
    <row r="661" spans="15:49" ht="12.75">
      <c r="O661" s="12"/>
      <c r="Q661" s="12"/>
      <c r="S661" s="12"/>
      <c r="U661" s="12"/>
      <c r="W661" s="12"/>
      <c r="Y661" s="12"/>
      <c r="AA661" s="12"/>
      <c r="AC661" s="12"/>
      <c r="AE661" s="12"/>
      <c r="AG661" s="12"/>
      <c r="AI661" s="12"/>
      <c r="AK661" s="12"/>
      <c r="AM661" s="12"/>
      <c r="AO661" s="12"/>
      <c r="AQ661" s="12"/>
      <c r="AS661" s="12"/>
      <c r="AU661" s="12"/>
      <c r="AW661" s="12"/>
    </row>
    <row r="662" spans="15:49" ht="12.75">
      <c r="O662" s="12"/>
      <c r="Q662" s="12"/>
      <c r="S662" s="12"/>
      <c r="U662" s="12"/>
      <c r="W662" s="12"/>
      <c r="Y662" s="12"/>
      <c r="AA662" s="12"/>
      <c r="AC662" s="12"/>
      <c r="AE662" s="12"/>
      <c r="AG662" s="12"/>
      <c r="AI662" s="12"/>
      <c r="AK662" s="12"/>
      <c r="AM662" s="12"/>
      <c r="AO662" s="12"/>
      <c r="AQ662" s="12"/>
      <c r="AS662" s="12"/>
      <c r="AU662" s="12"/>
      <c r="AW662" s="12"/>
    </row>
    <row r="663" spans="15:49" ht="12.75">
      <c r="O663" s="12"/>
      <c r="Q663" s="12"/>
      <c r="S663" s="12"/>
      <c r="U663" s="12"/>
      <c r="W663" s="12"/>
      <c r="Y663" s="12"/>
      <c r="AA663" s="12"/>
      <c r="AC663" s="12"/>
      <c r="AE663" s="12"/>
      <c r="AG663" s="12"/>
      <c r="AI663" s="12"/>
      <c r="AK663" s="12"/>
      <c r="AM663" s="12"/>
      <c r="AO663" s="12"/>
      <c r="AQ663" s="12"/>
      <c r="AS663" s="12"/>
      <c r="AU663" s="12"/>
      <c r="AW663" s="12"/>
    </row>
    <row r="664" spans="15:49" ht="12.75">
      <c r="O664" s="12"/>
      <c r="Q664" s="12"/>
      <c r="S664" s="12"/>
      <c r="U664" s="12"/>
      <c r="W664" s="12"/>
      <c r="Y664" s="12"/>
      <c r="AA664" s="12"/>
      <c r="AC664" s="12"/>
      <c r="AE664" s="12"/>
      <c r="AG664" s="12"/>
      <c r="AI664" s="12"/>
      <c r="AK664" s="12"/>
      <c r="AM664" s="12"/>
      <c r="AO664" s="12"/>
      <c r="AQ664" s="12"/>
      <c r="AS664" s="12"/>
      <c r="AU664" s="12"/>
      <c r="AW664" s="12"/>
    </row>
    <row r="665" spans="15:49" ht="12.75">
      <c r="O665" s="12"/>
      <c r="Q665" s="12"/>
      <c r="S665" s="12"/>
      <c r="U665" s="12"/>
      <c r="W665" s="12"/>
      <c r="Y665" s="12"/>
      <c r="AA665" s="12"/>
      <c r="AC665" s="12"/>
      <c r="AE665" s="12"/>
      <c r="AG665" s="12"/>
      <c r="AI665" s="12"/>
      <c r="AK665" s="12"/>
      <c r="AM665" s="12"/>
      <c r="AO665" s="12"/>
      <c r="AQ665" s="12"/>
      <c r="AS665" s="12"/>
      <c r="AU665" s="12"/>
      <c r="AW665" s="12"/>
    </row>
    <row r="666" spans="15:49" ht="12.75">
      <c r="O666" s="12"/>
      <c r="Q666" s="12"/>
      <c r="S666" s="12"/>
      <c r="U666" s="12"/>
      <c r="W666" s="12"/>
      <c r="Y666" s="12"/>
      <c r="AA666" s="12"/>
      <c r="AC666" s="12"/>
      <c r="AE666" s="12"/>
      <c r="AG666" s="12"/>
      <c r="AI666" s="12"/>
      <c r="AK666" s="12"/>
      <c r="AM666" s="12"/>
      <c r="AO666" s="12"/>
      <c r="AQ666" s="12"/>
      <c r="AS666" s="12"/>
      <c r="AU666" s="12"/>
      <c r="AW666" s="12"/>
    </row>
    <row r="667" spans="15:49" ht="12.75">
      <c r="O667" s="12"/>
      <c r="Q667" s="12"/>
      <c r="S667" s="12"/>
      <c r="U667" s="12"/>
      <c r="W667" s="12"/>
      <c r="Y667" s="12"/>
      <c r="AA667" s="12"/>
      <c r="AC667" s="12"/>
      <c r="AE667" s="12"/>
      <c r="AG667" s="12"/>
      <c r="AI667" s="12"/>
      <c r="AK667" s="12"/>
      <c r="AM667" s="12"/>
      <c r="AO667" s="12"/>
      <c r="AQ667" s="12"/>
      <c r="AS667" s="12"/>
      <c r="AU667" s="12"/>
      <c r="AW667" s="12"/>
    </row>
    <row r="668" spans="15:49" ht="12.75">
      <c r="O668" s="12"/>
      <c r="Q668" s="12"/>
      <c r="S668" s="12"/>
      <c r="U668" s="12"/>
      <c r="W668" s="12"/>
      <c r="Y668" s="12"/>
      <c r="AA668" s="12"/>
      <c r="AC668" s="12"/>
      <c r="AE668" s="12"/>
      <c r="AG668" s="12"/>
      <c r="AI668" s="12"/>
      <c r="AK668" s="12"/>
      <c r="AM668" s="12"/>
      <c r="AO668" s="12"/>
      <c r="AQ668" s="12"/>
      <c r="AS668" s="12"/>
      <c r="AU668" s="12"/>
      <c r="AW668" s="12"/>
    </row>
    <row r="669" spans="15:49" ht="12.75">
      <c r="O669" s="12"/>
      <c r="Q669" s="12"/>
      <c r="S669" s="12"/>
      <c r="U669" s="12"/>
      <c r="W669" s="12"/>
      <c r="Y669" s="12"/>
      <c r="AA669" s="12"/>
      <c r="AC669" s="12"/>
      <c r="AE669" s="12"/>
      <c r="AG669" s="12"/>
      <c r="AI669" s="12"/>
      <c r="AK669" s="12"/>
      <c r="AM669" s="12"/>
      <c r="AO669" s="12"/>
      <c r="AQ669" s="12"/>
      <c r="AS669" s="12"/>
      <c r="AU669" s="12"/>
      <c r="AW669" s="12"/>
    </row>
    <row r="670" spans="15:49" ht="12.75">
      <c r="O670" s="12"/>
      <c r="Q670" s="12"/>
      <c r="S670" s="12"/>
      <c r="U670" s="12"/>
      <c r="W670" s="12"/>
      <c r="Y670" s="12"/>
      <c r="AA670" s="12"/>
      <c r="AC670" s="12"/>
      <c r="AE670" s="12"/>
      <c r="AG670" s="12"/>
      <c r="AI670" s="12"/>
      <c r="AK670" s="12"/>
      <c r="AM670" s="12"/>
      <c r="AO670" s="12"/>
      <c r="AQ670" s="12"/>
      <c r="AS670" s="12"/>
      <c r="AU670" s="12"/>
      <c r="AW670" s="12"/>
    </row>
    <row r="671" spans="15:49" ht="12.75">
      <c r="O671" s="12"/>
      <c r="Q671" s="12"/>
      <c r="S671" s="12"/>
      <c r="U671" s="12"/>
      <c r="W671" s="12"/>
      <c r="Y671" s="12"/>
      <c r="AA671" s="12"/>
      <c r="AC671" s="12"/>
      <c r="AE671" s="12"/>
      <c r="AG671" s="12"/>
      <c r="AI671" s="12"/>
      <c r="AK671" s="12"/>
      <c r="AM671" s="12"/>
      <c r="AO671" s="12"/>
      <c r="AQ671" s="12"/>
      <c r="AS671" s="12"/>
      <c r="AU671" s="12"/>
      <c r="AW671" s="12"/>
    </row>
    <row r="672" spans="15:49" ht="12.75">
      <c r="O672" s="12"/>
      <c r="Q672" s="12"/>
      <c r="S672" s="12"/>
      <c r="U672" s="12"/>
      <c r="W672" s="12"/>
      <c r="Y672" s="12"/>
      <c r="AA672" s="12"/>
      <c r="AC672" s="12"/>
      <c r="AE672" s="12"/>
      <c r="AG672" s="12"/>
      <c r="AI672" s="12"/>
      <c r="AK672" s="12"/>
      <c r="AM672" s="12"/>
      <c r="AO672" s="12"/>
      <c r="AQ672" s="12"/>
      <c r="AS672" s="12"/>
      <c r="AU672" s="12"/>
      <c r="AW672" s="12"/>
    </row>
    <row r="673" spans="15:49" ht="12.75">
      <c r="O673" s="12"/>
      <c r="Q673" s="12"/>
      <c r="S673" s="12"/>
      <c r="U673" s="12"/>
      <c r="W673" s="12"/>
      <c r="Y673" s="12"/>
      <c r="AA673" s="12"/>
      <c r="AC673" s="12"/>
      <c r="AE673" s="12"/>
      <c r="AG673" s="12"/>
      <c r="AI673" s="12"/>
      <c r="AK673" s="12"/>
      <c r="AM673" s="12"/>
      <c r="AO673" s="12"/>
      <c r="AQ673" s="12"/>
      <c r="AS673" s="12"/>
      <c r="AU673" s="12"/>
      <c r="AW673" s="12"/>
    </row>
    <row r="674" spans="15:49" ht="12.75">
      <c r="O674" s="12"/>
      <c r="Q674" s="12"/>
      <c r="S674" s="12"/>
      <c r="U674" s="12"/>
      <c r="W674" s="12"/>
      <c r="Y674" s="12"/>
      <c r="AA674" s="12"/>
      <c r="AC674" s="12"/>
      <c r="AE674" s="12"/>
      <c r="AG674" s="12"/>
      <c r="AI674" s="12"/>
      <c r="AK674" s="12"/>
      <c r="AM674" s="12"/>
      <c r="AO674" s="12"/>
      <c r="AQ674" s="12"/>
      <c r="AS674" s="12"/>
      <c r="AU674" s="12"/>
      <c r="AW674" s="12"/>
    </row>
    <row r="675" spans="15:49" ht="12.75">
      <c r="O675" s="12"/>
      <c r="Q675" s="12"/>
      <c r="S675" s="12"/>
      <c r="U675" s="12"/>
      <c r="W675" s="12"/>
      <c r="Y675" s="12"/>
      <c r="AA675" s="12"/>
      <c r="AC675" s="12"/>
      <c r="AE675" s="12"/>
      <c r="AG675" s="12"/>
      <c r="AI675" s="12"/>
      <c r="AK675" s="12"/>
      <c r="AM675" s="12"/>
      <c r="AO675" s="12"/>
      <c r="AQ675" s="12"/>
      <c r="AS675" s="12"/>
      <c r="AU675" s="12"/>
      <c r="AW675" s="12"/>
    </row>
    <row r="676" spans="15:49" ht="12.75">
      <c r="O676" s="12"/>
      <c r="Q676" s="12"/>
      <c r="S676" s="12"/>
      <c r="U676" s="12"/>
      <c r="W676" s="12"/>
      <c r="Y676" s="12"/>
      <c r="AA676" s="12"/>
      <c r="AC676" s="12"/>
      <c r="AE676" s="12"/>
      <c r="AG676" s="12"/>
      <c r="AI676" s="12"/>
      <c r="AK676" s="12"/>
      <c r="AM676" s="12"/>
      <c r="AO676" s="12"/>
      <c r="AQ676" s="12"/>
      <c r="AS676" s="12"/>
      <c r="AU676" s="12"/>
      <c r="AW676" s="12"/>
    </row>
    <row r="677" spans="15:49" ht="12.75">
      <c r="O677" s="12"/>
      <c r="Q677" s="12"/>
      <c r="S677" s="12"/>
      <c r="U677" s="12"/>
      <c r="W677" s="12"/>
      <c r="Y677" s="12"/>
      <c r="AA677" s="12"/>
      <c r="AC677" s="12"/>
      <c r="AE677" s="12"/>
      <c r="AG677" s="12"/>
      <c r="AI677" s="12"/>
      <c r="AK677" s="12"/>
      <c r="AM677" s="12"/>
      <c r="AO677" s="12"/>
      <c r="AQ677" s="12"/>
      <c r="AS677" s="12"/>
      <c r="AU677" s="12"/>
      <c r="AW677" s="12"/>
    </row>
    <row r="678" spans="15:49" ht="12.75">
      <c r="O678" s="12"/>
      <c r="Q678" s="12"/>
      <c r="S678" s="12"/>
      <c r="U678" s="12"/>
      <c r="W678" s="12"/>
      <c r="Y678" s="12"/>
      <c r="AA678" s="12"/>
      <c r="AC678" s="12"/>
      <c r="AE678" s="12"/>
      <c r="AG678" s="12"/>
      <c r="AI678" s="12"/>
      <c r="AK678" s="12"/>
      <c r="AM678" s="12"/>
      <c r="AO678" s="12"/>
      <c r="AQ678" s="12"/>
      <c r="AS678" s="12"/>
      <c r="AU678" s="12"/>
      <c r="AW678" s="12"/>
    </row>
    <row r="679" spans="15:49" ht="12.75">
      <c r="O679" s="12"/>
      <c r="Q679" s="12"/>
      <c r="S679" s="12"/>
      <c r="U679" s="12"/>
      <c r="W679" s="12"/>
      <c r="Y679" s="12"/>
      <c r="AA679" s="12"/>
      <c r="AC679" s="12"/>
      <c r="AE679" s="12"/>
      <c r="AG679" s="12"/>
      <c r="AI679" s="12"/>
      <c r="AK679" s="12"/>
      <c r="AM679" s="12"/>
      <c r="AO679" s="12"/>
      <c r="AQ679" s="12"/>
      <c r="AS679" s="12"/>
      <c r="AU679" s="12"/>
      <c r="AW679" s="12"/>
    </row>
    <row r="680" spans="15:49" ht="12.75">
      <c r="O680" s="12"/>
      <c r="Q680" s="12"/>
      <c r="S680" s="12"/>
      <c r="U680" s="12"/>
      <c r="W680" s="12"/>
      <c r="Y680" s="12"/>
      <c r="AA680" s="12"/>
      <c r="AC680" s="12"/>
      <c r="AE680" s="12"/>
      <c r="AG680" s="12"/>
      <c r="AI680" s="12"/>
      <c r="AK680" s="12"/>
      <c r="AM680" s="12"/>
      <c r="AO680" s="12"/>
      <c r="AQ680" s="12"/>
      <c r="AS680" s="12"/>
      <c r="AU680" s="12"/>
      <c r="AW680" s="12"/>
    </row>
    <row r="681" spans="15:49" ht="12.75">
      <c r="O681" s="12"/>
      <c r="Q681" s="12"/>
      <c r="S681" s="12"/>
      <c r="U681" s="12"/>
      <c r="W681" s="12"/>
      <c r="Y681" s="12"/>
      <c r="AA681" s="12"/>
      <c r="AC681" s="12"/>
      <c r="AE681" s="12"/>
      <c r="AG681" s="12"/>
      <c r="AI681" s="12"/>
      <c r="AK681" s="12"/>
      <c r="AM681" s="12"/>
      <c r="AO681" s="12"/>
      <c r="AQ681" s="12"/>
      <c r="AS681" s="12"/>
      <c r="AU681" s="12"/>
      <c r="AW681" s="12"/>
    </row>
    <row r="682" spans="15:49" ht="12.75">
      <c r="O682" s="12"/>
      <c r="Q682" s="12"/>
      <c r="S682" s="12"/>
      <c r="U682" s="12"/>
      <c r="W682" s="12"/>
      <c r="Y682" s="12"/>
      <c r="AA682" s="12"/>
      <c r="AC682" s="12"/>
      <c r="AE682" s="12"/>
      <c r="AG682" s="12"/>
      <c r="AI682" s="12"/>
      <c r="AK682" s="12"/>
      <c r="AM682" s="12"/>
      <c r="AO682" s="12"/>
      <c r="AQ682" s="12"/>
      <c r="AS682" s="12"/>
      <c r="AU682" s="12"/>
      <c r="AW682" s="12"/>
    </row>
    <row r="683" spans="15:49" ht="12.75">
      <c r="O683" s="12"/>
      <c r="Q683" s="12"/>
      <c r="S683" s="12"/>
      <c r="U683" s="12"/>
      <c r="W683" s="12"/>
      <c r="Y683" s="12"/>
      <c r="AA683" s="12"/>
      <c r="AC683" s="12"/>
      <c r="AE683" s="12"/>
      <c r="AG683" s="12"/>
      <c r="AI683" s="12"/>
      <c r="AK683" s="12"/>
      <c r="AM683" s="12"/>
      <c r="AO683" s="12"/>
      <c r="AQ683" s="12"/>
      <c r="AS683" s="12"/>
      <c r="AU683" s="12"/>
      <c r="AW683" s="12"/>
    </row>
    <row r="684" spans="15:49" ht="12.75">
      <c r="O684" s="12"/>
      <c r="Q684" s="12"/>
      <c r="S684" s="12"/>
      <c r="U684" s="12"/>
      <c r="W684" s="12"/>
      <c r="Y684" s="12"/>
      <c r="AA684" s="12"/>
      <c r="AC684" s="12"/>
      <c r="AE684" s="12"/>
      <c r="AG684" s="12"/>
      <c r="AI684" s="12"/>
      <c r="AK684" s="12"/>
      <c r="AM684" s="12"/>
      <c r="AO684" s="12"/>
      <c r="AQ684" s="12"/>
      <c r="AS684" s="12"/>
      <c r="AU684" s="12"/>
      <c r="AW684" s="12"/>
    </row>
    <row r="685" spans="15:49" ht="12.75">
      <c r="O685" s="12"/>
      <c r="Q685" s="12"/>
      <c r="S685" s="12"/>
      <c r="U685" s="12"/>
      <c r="W685" s="12"/>
      <c r="Y685" s="12"/>
      <c r="AA685" s="12"/>
      <c r="AC685" s="12"/>
      <c r="AE685" s="12"/>
      <c r="AG685" s="12"/>
      <c r="AI685" s="12"/>
      <c r="AK685" s="12"/>
      <c r="AM685" s="12"/>
      <c r="AO685" s="12"/>
      <c r="AQ685" s="12"/>
      <c r="AS685" s="12"/>
      <c r="AU685" s="12"/>
      <c r="AW685" s="12"/>
    </row>
    <row r="686" spans="15:49" ht="12.75">
      <c r="O686" s="12"/>
      <c r="Q686" s="12"/>
      <c r="S686" s="12"/>
      <c r="U686" s="12"/>
      <c r="W686" s="12"/>
      <c r="Y686" s="12"/>
      <c r="AA686" s="12"/>
      <c r="AC686" s="12"/>
      <c r="AE686" s="12"/>
      <c r="AG686" s="12"/>
      <c r="AI686" s="12"/>
      <c r="AK686" s="12"/>
      <c r="AM686" s="12"/>
      <c r="AO686" s="12"/>
      <c r="AQ686" s="12"/>
      <c r="AS686" s="12"/>
      <c r="AU686" s="12"/>
      <c r="AW686" s="12"/>
    </row>
    <row r="687" spans="15:49" ht="12.75">
      <c r="O687" s="12"/>
      <c r="Q687" s="12"/>
      <c r="S687" s="12"/>
      <c r="U687" s="12"/>
      <c r="W687" s="12"/>
      <c r="Y687" s="12"/>
      <c r="AA687" s="12"/>
      <c r="AC687" s="12"/>
      <c r="AE687" s="12"/>
      <c r="AG687" s="12"/>
      <c r="AI687" s="12"/>
      <c r="AK687" s="12"/>
      <c r="AM687" s="12"/>
      <c r="AO687" s="12"/>
      <c r="AQ687" s="12"/>
      <c r="AS687" s="12"/>
      <c r="AU687" s="12"/>
      <c r="AW687" s="12"/>
    </row>
    <row r="688" spans="15:49" ht="12.75">
      <c r="O688" s="12"/>
      <c r="Q688" s="12"/>
      <c r="S688" s="12"/>
      <c r="U688" s="12"/>
      <c r="W688" s="12"/>
      <c r="Y688" s="12"/>
      <c r="AA688" s="12"/>
      <c r="AC688" s="12"/>
      <c r="AE688" s="12"/>
      <c r="AG688" s="12"/>
      <c r="AI688" s="12"/>
      <c r="AK688" s="12"/>
      <c r="AM688" s="12"/>
      <c r="AO688" s="12"/>
      <c r="AQ688" s="12"/>
      <c r="AS688" s="12"/>
      <c r="AU688" s="12"/>
      <c r="AW688" s="12"/>
    </row>
    <row r="689" spans="15:49" ht="12.75">
      <c r="O689" s="12"/>
      <c r="Q689" s="12"/>
      <c r="S689" s="12"/>
      <c r="U689" s="12"/>
      <c r="W689" s="12"/>
      <c r="Y689" s="12"/>
      <c r="AA689" s="12"/>
      <c r="AC689" s="12"/>
      <c r="AE689" s="12"/>
      <c r="AG689" s="12"/>
      <c r="AI689" s="12"/>
      <c r="AK689" s="12"/>
      <c r="AM689" s="12"/>
      <c r="AO689" s="12"/>
      <c r="AQ689" s="12"/>
      <c r="AS689" s="12"/>
      <c r="AU689" s="12"/>
      <c r="AW689" s="12"/>
    </row>
    <row r="690" spans="15:49" ht="12.75">
      <c r="O690" s="12"/>
      <c r="Q690" s="12"/>
      <c r="S690" s="12"/>
      <c r="U690" s="12"/>
      <c r="W690" s="12"/>
      <c r="Y690" s="12"/>
      <c r="AA690" s="12"/>
      <c r="AC690" s="12"/>
      <c r="AE690" s="12"/>
      <c r="AG690" s="12"/>
      <c r="AI690" s="12"/>
      <c r="AK690" s="12"/>
      <c r="AM690" s="12"/>
      <c r="AO690" s="12"/>
      <c r="AQ690" s="12"/>
      <c r="AS690" s="12"/>
      <c r="AU690" s="12"/>
      <c r="AW690" s="12"/>
    </row>
    <row r="691" spans="15:49" ht="12.75">
      <c r="O691" s="12"/>
      <c r="Q691" s="12"/>
      <c r="S691" s="12"/>
      <c r="U691" s="12"/>
      <c r="W691" s="12"/>
      <c r="Y691" s="12"/>
      <c r="AA691" s="12"/>
      <c r="AC691" s="12"/>
      <c r="AE691" s="12"/>
      <c r="AG691" s="12"/>
      <c r="AI691" s="12"/>
      <c r="AK691" s="12"/>
      <c r="AM691" s="12"/>
      <c r="AO691" s="12"/>
      <c r="AQ691" s="12"/>
      <c r="AS691" s="12"/>
      <c r="AU691" s="12"/>
      <c r="AW691" s="12"/>
    </row>
    <row r="692" spans="15:49" ht="12.75">
      <c r="O692" s="12"/>
      <c r="Q692" s="12"/>
      <c r="S692" s="12"/>
      <c r="U692" s="12"/>
      <c r="W692" s="12"/>
      <c r="Y692" s="12"/>
      <c r="AA692" s="12"/>
      <c r="AC692" s="12"/>
      <c r="AE692" s="12"/>
      <c r="AG692" s="12"/>
      <c r="AI692" s="12"/>
      <c r="AK692" s="12"/>
      <c r="AM692" s="12"/>
      <c r="AO692" s="12"/>
      <c r="AQ692" s="12"/>
      <c r="AS692" s="12"/>
      <c r="AU692" s="12"/>
      <c r="AW692" s="12"/>
    </row>
    <row r="693" spans="15:49" ht="12.75">
      <c r="O693" s="12"/>
      <c r="Q693" s="12"/>
      <c r="S693" s="12"/>
      <c r="U693" s="12"/>
      <c r="W693" s="12"/>
      <c r="Y693" s="12"/>
      <c r="AA693" s="12"/>
      <c r="AC693" s="12"/>
      <c r="AE693" s="12"/>
      <c r="AG693" s="12"/>
      <c r="AI693" s="12"/>
      <c r="AK693" s="12"/>
      <c r="AM693" s="12"/>
      <c r="AO693" s="12"/>
      <c r="AQ693" s="12"/>
      <c r="AS693" s="12"/>
      <c r="AU693" s="12"/>
      <c r="AW693" s="12"/>
    </row>
    <row r="694" spans="15:49" ht="12.75">
      <c r="O694" s="12"/>
      <c r="Q694" s="12"/>
      <c r="S694" s="12"/>
      <c r="U694" s="12"/>
      <c r="W694" s="12"/>
      <c r="Y694" s="12"/>
      <c r="AA694" s="12"/>
      <c r="AC694" s="12"/>
      <c r="AE694" s="12"/>
      <c r="AG694" s="12"/>
      <c r="AI694" s="12"/>
      <c r="AK694" s="12"/>
      <c r="AM694" s="12"/>
      <c r="AO694" s="12"/>
      <c r="AQ694" s="12"/>
      <c r="AS694" s="12"/>
      <c r="AU694" s="12"/>
      <c r="AW694" s="12"/>
    </row>
    <row r="695" spans="15:49" ht="12.75">
      <c r="O695" s="12"/>
      <c r="Q695" s="12"/>
      <c r="S695" s="12"/>
      <c r="U695" s="12"/>
      <c r="W695" s="12"/>
      <c r="Y695" s="12"/>
      <c r="AA695" s="12"/>
      <c r="AC695" s="12"/>
      <c r="AE695" s="12"/>
      <c r="AG695" s="12"/>
      <c r="AI695" s="12"/>
      <c r="AK695" s="12"/>
      <c r="AM695" s="12"/>
      <c r="AO695" s="12"/>
      <c r="AQ695" s="12"/>
      <c r="AS695" s="12"/>
      <c r="AU695" s="12"/>
      <c r="AW695" s="12"/>
    </row>
    <row r="696" spans="15:49" ht="12.75">
      <c r="O696" s="12"/>
      <c r="Q696" s="12"/>
      <c r="S696" s="12"/>
      <c r="U696" s="12"/>
      <c r="W696" s="12"/>
      <c r="Y696" s="12"/>
      <c r="AA696" s="12"/>
      <c r="AC696" s="12"/>
      <c r="AE696" s="12"/>
      <c r="AG696" s="12"/>
      <c r="AI696" s="12"/>
      <c r="AK696" s="12"/>
      <c r="AM696" s="12"/>
      <c r="AO696" s="12"/>
      <c r="AQ696" s="12"/>
      <c r="AS696" s="12"/>
      <c r="AU696" s="12"/>
      <c r="AW696" s="12"/>
    </row>
    <row r="697" spans="15:49" ht="12.75">
      <c r="O697" s="12"/>
      <c r="Q697" s="12"/>
      <c r="S697" s="12"/>
      <c r="U697" s="12"/>
      <c r="W697" s="12"/>
      <c r="Y697" s="12"/>
      <c r="AA697" s="12"/>
      <c r="AC697" s="12"/>
      <c r="AE697" s="12"/>
      <c r="AG697" s="12"/>
      <c r="AI697" s="12"/>
      <c r="AK697" s="12"/>
      <c r="AM697" s="12"/>
      <c r="AO697" s="12"/>
      <c r="AQ697" s="12"/>
      <c r="AS697" s="12"/>
      <c r="AU697" s="12"/>
      <c r="AW697" s="12"/>
    </row>
    <row r="698" spans="15:49" ht="12.75">
      <c r="O698" s="12"/>
      <c r="Q698" s="12"/>
      <c r="S698" s="12"/>
      <c r="U698" s="12"/>
      <c r="W698" s="12"/>
      <c r="Y698" s="12"/>
      <c r="AA698" s="12"/>
      <c r="AC698" s="12"/>
      <c r="AE698" s="12"/>
      <c r="AG698" s="12"/>
      <c r="AI698" s="12"/>
      <c r="AK698" s="12"/>
      <c r="AM698" s="12"/>
      <c r="AO698" s="12"/>
      <c r="AQ698" s="12"/>
      <c r="AS698" s="12"/>
      <c r="AU698" s="12"/>
      <c r="AW698" s="12"/>
    </row>
    <row r="699" spans="15:49" ht="12.75">
      <c r="O699" s="12"/>
      <c r="Q699" s="12"/>
      <c r="S699" s="12"/>
      <c r="U699" s="12"/>
      <c r="W699" s="12"/>
      <c r="Y699" s="12"/>
      <c r="AA699" s="12"/>
      <c r="AC699" s="12"/>
      <c r="AE699" s="12"/>
      <c r="AG699" s="12"/>
      <c r="AI699" s="12"/>
      <c r="AK699" s="12"/>
      <c r="AM699" s="12"/>
      <c r="AO699" s="12"/>
      <c r="AQ699" s="12"/>
      <c r="AS699" s="12"/>
      <c r="AU699" s="12"/>
      <c r="AW699" s="12"/>
    </row>
    <row r="700" spans="15:49" ht="12.75">
      <c r="O700" s="12"/>
      <c r="Q700" s="12"/>
      <c r="S700" s="12"/>
      <c r="U700" s="12"/>
      <c r="W700" s="12"/>
      <c r="Y700" s="12"/>
      <c r="AA700" s="12"/>
      <c r="AC700" s="12"/>
      <c r="AE700" s="12"/>
      <c r="AG700" s="12"/>
      <c r="AI700" s="12"/>
      <c r="AK700" s="12"/>
      <c r="AM700" s="12"/>
      <c r="AO700" s="12"/>
      <c r="AQ700" s="12"/>
      <c r="AS700" s="12"/>
      <c r="AU700" s="12"/>
      <c r="AW700" s="12"/>
    </row>
    <row r="701" spans="15:49" ht="12.75">
      <c r="O701" s="12"/>
      <c r="Q701" s="12"/>
      <c r="S701" s="12"/>
      <c r="U701" s="12"/>
      <c r="W701" s="12"/>
      <c r="Y701" s="12"/>
      <c r="AA701" s="12"/>
      <c r="AC701" s="12"/>
      <c r="AE701" s="12"/>
      <c r="AG701" s="12"/>
      <c r="AI701" s="12"/>
      <c r="AK701" s="12"/>
      <c r="AM701" s="12"/>
      <c r="AO701" s="12"/>
      <c r="AQ701" s="12"/>
      <c r="AS701" s="12"/>
      <c r="AU701" s="12"/>
      <c r="AW701" s="12"/>
    </row>
    <row r="702" spans="15:49" ht="12.75">
      <c r="O702" s="12"/>
      <c r="Q702" s="12"/>
      <c r="S702" s="12"/>
      <c r="U702" s="12"/>
      <c r="W702" s="12"/>
      <c r="Y702" s="12"/>
      <c r="AA702" s="12"/>
      <c r="AC702" s="12"/>
      <c r="AE702" s="12"/>
      <c r="AG702" s="12"/>
      <c r="AI702" s="12"/>
      <c r="AK702" s="12"/>
      <c r="AM702" s="12"/>
      <c r="AO702" s="12"/>
      <c r="AQ702" s="12"/>
      <c r="AS702" s="12"/>
      <c r="AU702" s="12"/>
      <c r="AW702" s="12"/>
    </row>
    <row r="703" spans="15:49" ht="12.75">
      <c r="O703" s="12"/>
      <c r="Q703" s="12"/>
      <c r="S703" s="12"/>
      <c r="U703" s="12"/>
      <c r="W703" s="12"/>
      <c r="Y703" s="12"/>
      <c r="AA703" s="12"/>
      <c r="AC703" s="12"/>
      <c r="AE703" s="12"/>
      <c r="AG703" s="12"/>
      <c r="AI703" s="12"/>
      <c r="AK703" s="12"/>
      <c r="AM703" s="12"/>
      <c r="AO703" s="12"/>
      <c r="AQ703" s="12"/>
      <c r="AS703" s="12"/>
      <c r="AU703" s="12"/>
      <c r="AW703" s="12"/>
    </row>
    <row r="704" spans="15:49" ht="12.75">
      <c r="O704" s="12"/>
      <c r="Q704" s="12"/>
      <c r="S704" s="12"/>
      <c r="U704" s="12"/>
      <c r="W704" s="12"/>
      <c r="Y704" s="12"/>
      <c r="AA704" s="12"/>
      <c r="AC704" s="12"/>
      <c r="AE704" s="12"/>
      <c r="AG704" s="12"/>
      <c r="AI704" s="12"/>
      <c r="AK704" s="12"/>
      <c r="AM704" s="12"/>
      <c r="AO704" s="12"/>
      <c r="AQ704" s="12"/>
      <c r="AS704" s="12"/>
      <c r="AU704" s="12"/>
      <c r="AW704" s="12"/>
    </row>
    <row r="705" spans="15:49" ht="12.75">
      <c r="O705" s="12"/>
      <c r="Q705" s="12"/>
      <c r="S705" s="12"/>
      <c r="U705" s="12"/>
      <c r="W705" s="12"/>
      <c r="Y705" s="12"/>
      <c r="AA705" s="12"/>
      <c r="AC705" s="12"/>
      <c r="AE705" s="12"/>
      <c r="AG705" s="12"/>
      <c r="AI705" s="12"/>
      <c r="AK705" s="12"/>
      <c r="AM705" s="12"/>
      <c r="AO705" s="12"/>
      <c r="AQ705" s="12"/>
      <c r="AS705" s="12"/>
      <c r="AU705" s="12"/>
      <c r="AW705" s="12"/>
    </row>
    <row r="706" spans="15:49" ht="12.75">
      <c r="O706" s="12"/>
      <c r="Q706" s="12"/>
      <c r="S706" s="12"/>
      <c r="U706" s="12"/>
      <c r="W706" s="12"/>
      <c r="Y706" s="12"/>
      <c r="AA706" s="12"/>
      <c r="AC706" s="12"/>
      <c r="AE706" s="12"/>
      <c r="AG706" s="12"/>
      <c r="AI706" s="12"/>
      <c r="AK706" s="12"/>
      <c r="AM706" s="12"/>
      <c r="AO706" s="12"/>
      <c r="AQ706" s="12"/>
      <c r="AS706" s="12"/>
      <c r="AU706" s="12"/>
      <c r="AW706" s="12"/>
    </row>
    <row r="707" spans="15:49" ht="12.75">
      <c r="O707" s="12"/>
      <c r="Q707" s="12"/>
      <c r="S707" s="12"/>
      <c r="U707" s="12"/>
      <c r="W707" s="12"/>
      <c r="Y707" s="12"/>
      <c r="AA707" s="12"/>
      <c r="AC707" s="12"/>
      <c r="AE707" s="12"/>
      <c r="AG707" s="12"/>
      <c r="AI707" s="12"/>
      <c r="AK707" s="12"/>
      <c r="AM707" s="12"/>
      <c r="AO707" s="12"/>
      <c r="AQ707" s="12"/>
      <c r="AS707" s="12"/>
      <c r="AU707" s="12"/>
      <c r="AW707" s="12"/>
    </row>
    <row r="708" spans="15:49" ht="12.75">
      <c r="O708" s="12"/>
      <c r="Q708" s="12"/>
      <c r="S708" s="12"/>
      <c r="U708" s="12"/>
      <c r="W708" s="12"/>
      <c r="Y708" s="12"/>
      <c r="AA708" s="12"/>
      <c r="AC708" s="12"/>
      <c r="AE708" s="12"/>
      <c r="AG708" s="12"/>
      <c r="AI708" s="12"/>
      <c r="AK708" s="12"/>
      <c r="AM708" s="12"/>
      <c r="AO708" s="12"/>
      <c r="AQ708" s="12"/>
      <c r="AS708" s="12"/>
      <c r="AU708" s="12"/>
      <c r="AW708" s="12"/>
    </row>
    <row r="709" spans="15:49" ht="12.75">
      <c r="O709" s="12"/>
      <c r="Q709" s="12"/>
      <c r="S709" s="12"/>
      <c r="U709" s="12"/>
      <c r="W709" s="12"/>
      <c r="Y709" s="12"/>
      <c r="AA709" s="12"/>
      <c r="AC709" s="12"/>
      <c r="AE709" s="12"/>
      <c r="AG709" s="12"/>
      <c r="AI709" s="12"/>
      <c r="AK709" s="12"/>
      <c r="AM709" s="12"/>
      <c r="AO709" s="12"/>
      <c r="AQ709" s="12"/>
      <c r="AS709" s="12"/>
      <c r="AU709" s="12"/>
      <c r="AW709" s="12"/>
    </row>
    <row r="710" spans="15:49" ht="12.75">
      <c r="O710" s="12"/>
      <c r="Q710" s="12"/>
      <c r="S710" s="12"/>
      <c r="U710" s="12"/>
      <c r="W710" s="12"/>
      <c r="Y710" s="12"/>
      <c r="AA710" s="12"/>
      <c r="AC710" s="12"/>
      <c r="AE710" s="12"/>
      <c r="AG710" s="12"/>
      <c r="AI710" s="12"/>
      <c r="AK710" s="12"/>
      <c r="AM710" s="12"/>
      <c r="AO710" s="12"/>
      <c r="AQ710" s="12"/>
      <c r="AS710" s="12"/>
      <c r="AU710" s="12"/>
      <c r="AW710" s="12"/>
    </row>
    <row r="711" spans="15:49" ht="12.75">
      <c r="O711" s="12"/>
      <c r="Q711" s="12"/>
      <c r="S711" s="12"/>
      <c r="U711" s="12"/>
      <c r="W711" s="12"/>
      <c r="Y711" s="12"/>
      <c r="AA711" s="12"/>
      <c r="AC711" s="12"/>
      <c r="AE711" s="12"/>
      <c r="AG711" s="12"/>
      <c r="AI711" s="12"/>
      <c r="AK711" s="12"/>
      <c r="AM711" s="12"/>
      <c r="AO711" s="12"/>
      <c r="AQ711" s="12"/>
      <c r="AS711" s="12"/>
      <c r="AU711" s="12"/>
      <c r="AW711" s="12"/>
    </row>
    <row r="712" spans="15:49" ht="12.75">
      <c r="O712" s="12"/>
      <c r="Q712" s="12"/>
      <c r="S712" s="12"/>
      <c r="U712" s="12"/>
      <c r="W712" s="12"/>
      <c r="Y712" s="12"/>
      <c r="AA712" s="12"/>
      <c r="AC712" s="12"/>
      <c r="AE712" s="12"/>
      <c r="AG712" s="12"/>
      <c r="AI712" s="12"/>
      <c r="AK712" s="12"/>
      <c r="AM712" s="12"/>
      <c r="AO712" s="12"/>
      <c r="AQ712" s="12"/>
      <c r="AS712" s="12"/>
      <c r="AU712" s="12"/>
      <c r="AW712" s="12"/>
    </row>
    <row r="713" spans="15:49" ht="12.75">
      <c r="O713" s="12"/>
      <c r="Q713" s="12"/>
      <c r="S713" s="12"/>
      <c r="U713" s="12"/>
      <c r="W713" s="12"/>
      <c r="Y713" s="12"/>
      <c r="AA713" s="12"/>
      <c r="AC713" s="12"/>
      <c r="AE713" s="12"/>
      <c r="AG713" s="12"/>
      <c r="AI713" s="12"/>
      <c r="AK713" s="12"/>
      <c r="AM713" s="12"/>
      <c r="AO713" s="12"/>
      <c r="AQ713" s="12"/>
      <c r="AS713" s="12"/>
      <c r="AU713" s="12"/>
      <c r="AW713" s="12"/>
    </row>
    <row r="714" spans="15:49" ht="12.75">
      <c r="O714" s="12"/>
      <c r="Q714" s="12"/>
      <c r="S714" s="12"/>
      <c r="U714" s="12"/>
      <c r="W714" s="12"/>
      <c r="Y714" s="12"/>
      <c r="AA714" s="12"/>
      <c r="AC714" s="12"/>
      <c r="AE714" s="12"/>
      <c r="AG714" s="12"/>
      <c r="AI714" s="12"/>
      <c r="AK714" s="12"/>
      <c r="AM714" s="12"/>
      <c r="AO714" s="12"/>
      <c r="AQ714" s="12"/>
      <c r="AS714" s="12"/>
      <c r="AU714" s="12"/>
      <c r="AW714" s="12"/>
    </row>
    <row r="715" spans="15:49" ht="12.75">
      <c r="O715" s="12"/>
      <c r="Q715" s="12"/>
      <c r="S715" s="12"/>
      <c r="U715" s="12"/>
      <c r="W715" s="12"/>
      <c r="Y715" s="12"/>
      <c r="AA715" s="12"/>
      <c r="AC715" s="12"/>
      <c r="AE715" s="12"/>
      <c r="AG715" s="12"/>
      <c r="AI715" s="12"/>
      <c r="AK715" s="12"/>
      <c r="AM715" s="12"/>
      <c r="AO715" s="12"/>
      <c r="AQ715" s="12"/>
      <c r="AS715" s="12"/>
      <c r="AU715" s="12"/>
      <c r="AW715" s="12"/>
    </row>
    <row r="716" spans="15:49" ht="12.75">
      <c r="O716" s="12"/>
      <c r="Q716" s="12"/>
      <c r="S716" s="12"/>
      <c r="U716" s="12"/>
      <c r="W716" s="12"/>
      <c r="Y716" s="12"/>
      <c r="AA716" s="12"/>
      <c r="AC716" s="12"/>
      <c r="AE716" s="12"/>
      <c r="AG716" s="12"/>
      <c r="AI716" s="12"/>
      <c r="AK716" s="12"/>
      <c r="AM716" s="12"/>
      <c r="AO716" s="12"/>
      <c r="AQ716" s="12"/>
      <c r="AS716" s="12"/>
      <c r="AU716" s="12"/>
      <c r="AW716" s="12"/>
    </row>
    <row r="717" spans="15:49" ht="12.75">
      <c r="O717" s="12"/>
      <c r="Q717" s="12"/>
      <c r="S717" s="12"/>
      <c r="U717" s="12"/>
      <c r="W717" s="12"/>
      <c r="Y717" s="12"/>
      <c r="AA717" s="12"/>
      <c r="AC717" s="12"/>
      <c r="AE717" s="12"/>
      <c r="AG717" s="12"/>
      <c r="AI717" s="12"/>
      <c r="AK717" s="12"/>
      <c r="AM717" s="12"/>
      <c r="AO717" s="12"/>
      <c r="AQ717" s="12"/>
      <c r="AS717" s="12"/>
      <c r="AU717" s="12"/>
      <c r="AW717" s="12"/>
    </row>
    <row r="718" spans="15:49" ht="12.75">
      <c r="O718" s="12"/>
      <c r="Q718" s="12"/>
      <c r="S718" s="12"/>
      <c r="U718" s="12"/>
      <c r="W718" s="12"/>
      <c r="Y718" s="12"/>
      <c r="AA718" s="12"/>
      <c r="AC718" s="12"/>
      <c r="AE718" s="12"/>
      <c r="AG718" s="12"/>
      <c r="AI718" s="12"/>
      <c r="AK718" s="12"/>
      <c r="AM718" s="12"/>
      <c r="AO718" s="12"/>
      <c r="AQ718" s="12"/>
      <c r="AS718" s="12"/>
      <c r="AU718" s="12"/>
      <c r="AW718" s="12"/>
    </row>
    <row r="719" spans="15:49" ht="12.75">
      <c r="O719" s="12"/>
      <c r="Q719" s="12"/>
      <c r="S719" s="12"/>
      <c r="U719" s="12"/>
      <c r="W719" s="12"/>
      <c r="Y719" s="12"/>
      <c r="AA719" s="12"/>
      <c r="AC719" s="12"/>
      <c r="AE719" s="12"/>
      <c r="AG719" s="12"/>
      <c r="AI719" s="12"/>
      <c r="AK719" s="12"/>
      <c r="AM719" s="12"/>
      <c r="AO719" s="12"/>
      <c r="AQ719" s="12"/>
      <c r="AS719" s="12"/>
      <c r="AU719" s="12"/>
      <c r="AW719" s="12"/>
    </row>
    <row r="720" spans="15:49" ht="12.75">
      <c r="O720" s="12"/>
      <c r="Q720" s="12"/>
      <c r="S720" s="12"/>
      <c r="U720" s="12"/>
      <c r="W720" s="12"/>
      <c r="Y720" s="12"/>
      <c r="AA720" s="12"/>
      <c r="AC720" s="12"/>
      <c r="AE720" s="12"/>
      <c r="AG720" s="12"/>
      <c r="AI720" s="12"/>
      <c r="AK720" s="12"/>
      <c r="AM720" s="12"/>
      <c r="AO720" s="12"/>
      <c r="AQ720" s="12"/>
      <c r="AS720" s="12"/>
      <c r="AU720" s="12"/>
      <c r="AW720" s="12"/>
    </row>
    <row r="721" spans="15:49" ht="12.75">
      <c r="O721" s="12"/>
      <c r="Q721" s="12"/>
      <c r="S721" s="12"/>
      <c r="U721" s="12"/>
      <c r="W721" s="12"/>
      <c r="Y721" s="12"/>
      <c r="AA721" s="12"/>
      <c r="AC721" s="12"/>
      <c r="AE721" s="12"/>
      <c r="AG721" s="12"/>
      <c r="AI721" s="12"/>
      <c r="AK721" s="12"/>
      <c r="AM721" s="12"/>
      <c r="AO721" s="12"/>
      <c r="AQ721" s="12"/>
      <c r="AS721" s="12"/>
      <c r="AU721" s="12"/>
      <c r="AW721" s="12"/>
    </row>
    <row r="722" spans="15:49" ht="12.75">
      <c r="O722" s="12"/>
      <c r="Q722" s="12"/>
      <c r="S722" s="12"/>
      <c r="U722" s="12"/>
      <c r="W722" s="12"/>
      <c r="Y722" s="12"/>
      <c r="AA722" s="12"/>
      <c r="AC722" s="12"/>
      <c r="AE722" s="12"/>
      <c r="AG722" s="12"/>
      <c r="AI722" s="12"/>
      <c r="AK722" s="12"/>
      <c r="AM722" s="12"/>
      <c r="AO722" s="12"/>
      <c r="AQ722" s="12"/>
      <c r="AS722" s="12"/>
      <c r="AU722" s="12"/>
      <c r="AW722" s="12"/>
    </row>
    <row r="723" spans="15:49" ht="12.75">
      <c r="O723" s="12"/>
      <c r="Q723" s="12"/>
      <c r="S723" s="12"/>
      <c r="U723" s="12"/>
      <c r="W723" s="12"/>
      <c r="Y723" s="12"/>
      <c r="AA723" s="12"/>
      <c r="AC723" s="12"/>
      <c r="AE723" s="12"/>
      <c r="AG723" s="12"/>
      <c r="AI723" s="12"/>
      <c r="AK723" s="12"/>
      <c r="AM723" s="12"/>
      <c r="AO723" s="12"/>
      <c r="AQ723" s="12"/>
      <c r="AS723" s="12"/>
      <c r="AU723" s="12"/>
      <c r="AW723" s="12"/>
    </row>
    <row r="724" spans="15:49" ht="12.75">
      <c r="O724" s="12"/>
      <c r="Q724" s="12"/>
      <c r="S724" s="12"/>
      <c r="U724" s="12"/>
      <c r="W724" s="12"/>
      <c r="Y724" s="12"/>
      <c r="AA724" s="12"/>
      <c r="AC724" s="12"/>
      <c r="AE724" s="12"/>
      <c r="AG724" s="12"/>
      <c r="AI724" s="12"/>
      <c r="AK724" s="12"/>
      <c r="AM724" s="12"/>
      <c r="AO724" s="12"/>
      <c r="AQ724" s="12"/>
      <c r="AS724" s="12"/>
      <c r="AU724" s="12"/>
      <c r="AW724" s="12"/>
    </row>
    <row r="725" spans="15:49" ht="12.75">
      <c r="O725" s="12"/>
      <c r="Q725" s="12"/>
      <c r="S725" s="12"/>
      <c r="U725" s="12"/>
      <c r="W725" s="12"/>
      <c r="Y725" s="12"/>
      <c r="AA725" s="12"/>
      <c r="AC725" s="12"/>
      <c r="AE725" s="12"/>
      <c r="AG725" s="12"/>
      <c r="AI725" s="12"/>
      <c r="AK725" s="12"/>
      <c r="AM725" s="12"/>
      <c r="AO725" s="12"/>
      <c r="AQ725" s="12"/>
      <c r="AS725" s="12"/>
      <c r="AU725" s="12"/>
      <c r="AW725" s="12"/>
    </row>
    <row r="726" spans="15:49" ht="12.75">
      <c r="O726" s="12"/>
      <c r="Q726" s="12"/>
      <c r="S726" s="12"/>
      <c r="U726" s="12"/>
      <c r="W726" s="12"/>
      <c r="Y726" s="12"/>
      <c r="AA726" s="12"/>
      <c r="AC726" s="12"/>
      <c r="AE726" s="12"/>
      <c r="AG726" s="12"/>
      <c r="AI726" s="12"/>
      <c r="AK726" s="12"/>
      <c r="AM726" s="12"/>
      <c r="AO726" s="12"/>
      <c r="AQ726" s="12"/>
      <c r="AS726" s="12"/>
      <c r="AU726" s="12"/>
      <c r="AW726" s="12"/>
    </row>
    <row r="727" spans="15:49" ht="12.75">
      <c r="O727" s="12"/>
      <c r="Q727" s="12"/>
      <c r="S727" s="12"/>
      <c r="U727" s="12"/>
      <c r="W727" s="12"/>
      <c r="Y727" s="12"/>
      <c r="AA727" s="12"/>
      <c r="AC727" s="12"/>
      <c r="AE727" s="12"/>
      <c r="AG727" s="12"/>
      <c r="AI727" s="12"/>
      <c r="AK727" s="12"/>
      <c r="AM727" s="12"/>
      <c r="AO727" s="12"/>
      <c r="AQ727" s="12"/>
      <c r="AS727" s="12"/>
      <c r="AU727" s="12"/>
      <c r="AW727" s="12"/>
    </row>
    <row r="728" spans="15:49" ht="12.75">
      <c r="O728" s="12"/>
      <c r="Q728" s="12"/>
      <c r="S728" s="12"/>
      <c r="U728" s="12"/>
      <c r="W728" s="12"/>
      <c r="Y728" s="12"/>
      <c r="AA728" s="12"/>
      <c r="AC728" s="12"/>
      <c r="AE728" s="12"/>
      <c r="AG728" s="12"/>
      <c r="AI728" s="12"/>
      <c r="AK728" s="12"/>
      <c r="AM728" s="12"/>
      <c r="AO728" s="12"/>
      <c r="AQ728" s="12"/>
      <c r="AS728" s="12"/>
      <c r="AU728" s="12"/>
      <c r="AW728" s="12"/>
    </row>
    <row r="729" spans="15:49" ht="12.75">
      <c r="O729" s="12"/>
      <c r="Q729" s="12"/>
      <c r="S729" s="12"/>
      <c r="U729" s="12"/>
      <c r="W729" s="12"/>
      <c r="Y729" s="12"/>
      <c r="AA729" s="12"/>
      <c r="AC729" s="12"/>
      <c r="AE729" s="12"/>
      <c r="AG729" s="12"/>
      <c r="AI729" s="12"/>
      <c r="AK729" s="12"/>
      <c r="AM729" s="12"/>
      <c r="AO729" s="12"/>
      <c r="AQ729" s="12"/>
      <c r="AS729" s="12"/>
      <c r="AU729" s="12"/>
      <c r="AW729" s="12"/>
    </row>
    <row r="730" spans="15:49" ht="12.75">
      <c r="O730" s="12"/>
      <c r="Q730" s="12"/>
      <c r="S730" s="12"/>
      <c r="U730" s="12"/>
      <c r="W730" s="12"/>
      <c r="Y730" s="12"/>
      <c r="AA730" s="12"/>
      <c r="AC730" s="12"/>
      <c r="AE730" s="12"/>
      <c r="AG730" s="12"/>
      <c r="AI730" s="12"/>
      <c r="AK730" s="12"/>
      <c r="AM730" s="12"/>
      <c r="AO730" s="12"/>
      <c r="AQ730" s="12"/>
      <c r="AS730" s="12"/>
      <c r="AU730" s="12"/>
      <c r="AW730" s="12"/>
    </row>
    <row r="731" spans="15:49" ht="12.75">
      <c r="O731" s="12"/>
      <c r="Q731" s="12"/>
      <c r="S731" s="12"/>
      <c r="U731" s="12"/>
      <c r="W731" s="12"/>
      <c r="Y731" s="12"/>
      <c r="AA731" s="12"/>
      <c r="AC731" s="12"/>
      <c r="AE731" s="12"/>
      <c r="AG731" s="12"/>
      <c r="AI731" s="12"/>
      <c r="AK731" s="12"/>
      <c r="AM731" s="12"/>
      <c r="AO731" s="12"/>
      <c r="AQ731" s="12"/>
      <c r="AS731" s="12"/>
      <c r="AU731" s="12"/>
      <c r="AW731" s="12"/>
    </row>
    <row r="732" spans="15:49" ht="12.75">
      <c r="O732" s="12"/>
      <c r="Q732" s="12"/>
      <c r="S732" s="12"/>
      <c r="U732" s="12"/>
      <c r="W732" s="12"/>
      <c r="Y732" s="12"/>
      <c r="AA732" s="12"/>
      <c r="AC732" s="12"/>
      <c r="AE732" s="12"/>
      <c r="AG732" s="12"/>
      <c r="AI732" s="12"/>
      <c r="AK732" s="12"/>
      <c r="AM732" s="12"/>
      <c r="AO732" s="12"/>
      <c r="AQ732" s="12"/>
      <c r="AS732" s="12"/>
      <c r="AU732" s="12"/>
      <c r="AW732" s="12"/>
    </row>
    <row r="733" spans="15:49" ht="12.75">
      <c r="O733" s="12"/>
      <c r="Q733" s="12"/>
      <c r="S733" s="12"/>
      <c r="U733" s="12"/>
      <c r="W733" s="12"/>
      <c r="Y733" s="12"/>
      <c r="AA733" s="12"/>
      <c r="AC733" s="12"/>
      <c r="AE733" s="12"/>
      <c r="AG733" s="12"/>
      <c r="AI733" s="12"/>
      <c r="AK733" s="12"/>
      <c r="AM733" s="12"/>
      <c r="AO733" s="12"/>
      <c r="AQ733" s="12"/>
      <c r="AS733" s="12"/>
      <c r="AU733" s="12"/>
      <c r="AW733" s="12"/>
    </row>
    <row r="734" spans="15:49" ht="12.75">
      <c r="O734" s="12"/>
      <c r="Q734" s="12"/>
      <c r="S734" s="12"/>
      <c r="U734" s="12"/>
      <c r="W734" s="12"/>
      <c r="Y734" s="12"/>
      <c r="AA734" s="12"/>
      <c r="AC734" s="12"/>
      <c r="AE734" s="12"/>
      <c r="AG734" s="12"/>
      <c r="AI734" s="12"/>
      <c r="AK734" s="12"/>
      <c r="AM734" s="12"/>
      <c r="AO734" s="12"/>
      <c r="AQ734" s="12"/>
      <c r="AS734" s="12"/>
      <c r="AU734" s="12"/>
      <c r="AW734" s="12"/>
    </row>
    <row r="735" spans="15:49" ht="12.75">
      <c r="O735" s="12"/>
      <c r="Q735" s="12"/>
      <c r="S735" s="12"/>
      <c r="U735" s="12"/>
      <c r="W735" s="12"/>
      <c r="Y735" s="12"/>
      <c r="AA735" s="12"/>
      <c r="AC735" s="12"/>
      <c r="AE735" s="12"/>
      <c r="AG735" s="12"/>
      <c r="AI735" s="12"/>
      <c r="AK735" s="12"/>
      <c r="AM735" s="12"/>
      <c r="AO735" s="12"/>
      <c r="AQ735" s="12"/>
      <c r="AS735" s="12"/>
      <c r="AU735" s="12"/>
      <c r="AW735" s="12"/>
    </row>
    <row r="736" spans="15:49" ht="12.75">
      <c r="O736" s="12"/>
      <c r="Q736" s="12"/>
      <c r="S736" s="12"/>
      <c r="U736" s="12"/>
      <c r="W736" s="12"/>
      <c r="Y736" s="12"/>
      <c r="AA736" s="12"/>
      <c r="AC736" s="12"/>
      <c r="AE736" s="12"/>
      <c r="AG736" s="12"/>
      <c r="AI736" s="12"/>
      <c r="AK736" s="12"/>
      <c r="AM736" s="12"/>
      <c r="AO736" s="12"/>
      <c r="AQ736" s="12"/>
      <c r="AS736" s="12"/>
      <c r="AU736" s="12"/>
      <c r="AW736" s="12"/>
    </row>
    <row r="737" spans="15:49" ht="12.75">
      <c r="O737" s="12"/>
      <c r="Q737" s="12"/>
      <c r="S737" s="12"/>
      <c r="U737" s="12"/>
      <c r="W737" s="12"/>
      <c r="Y737" s="12"/>
      <c r="AA737" s="12"/>
      <c r="AC737" s="12"/>
      <c r="AE737" s="12"/>
      <c r="AG737" s="12"/>
      <c r="AI737" s="12"/>
      <c r="AK737" s="12"/>
      <c r="AM737" s="12"/>
      <c r="AO737" s="12"/>
      <c r="AQ737" s="12"/>
      <c r="AS737" s="12"/>
      <c r="AU737" s="12"/>
      <c r="AW737" s="12"/>
    </row>
    <row r="738" spans="15:49" ht="12.75">
      <c r="O738" s="12"/>
      <c r="Q738" s="12"/>
      <c r="S738" s="12"/>
      <c r="U738" s="12"/>
      <c r="W738" s="12"/>
      <c r="Y738" s="12"/>
      <c r="AA738" s="12"/>
      <c r="AC738" s="12"/>
      <c r="AE738" s="12"/>
      <c r="AG738" s="12"/>
      <c r="AI738" s="12"/>
      <c r="AK738" s="12"/>
      <c r="AM738" s="12"/>
      <c r="AO738" s="12"/>
      <c r="AQ738" s="12"/>
      <c r="AS738" s="12"/>
      <c r="AU738" s="12"/>
      <c r="AW738" s="12"/>
    </row>
    <row r="739" spans="15:49" ht="12.75">
      <c r="O739" s="12"/>
      <c r="Q739" s="12"/>
      <c r="S739" s="12"/>
      <c r="U739" s="12"/>
      <c r="W739" s="12"/>
      <c r="Y739" s="12"/>
      <c r="AA739" s="12"/>
      <c r="AC739" s="12"/>
      <c r="AE739" s="12"/>
      <c r="AG739" s="12"/>
      <c r="AI739" s="12"/>
      <c r="AK739" s="12"/>
      <c r="AM739" s="12"/>
      <c r="AO739" s="12"/>
      <c r="AQ739" s="12"/>
      <c r="AS739" s="12"/>
      <c r="AU739" s="12"/>
      <c r="AW739" s="12"/>
    </row>
    <row r="740" spans="15:49" ht="12.75">
      <c r="O740" s="12"/>
      <c r="Q740" s="12"/>
      <c r="S740" s="12"/>
      <c r="U740" s="12"/>
      <c r="W740" s="12"/>
      <c r="Y740" s="12"/>
      <c r="AA740" s="12"/>
      <c r="AC740" s="12"/>
      <c r="AE740" s="12"/>
      <c r="AG740" s="12"/>
      <c r="AI740" s="12"/>
      <c r="AK740" s="12"/>
      <c r="AM740" s="12"/>
      <c r="AO740" s="12"/>
      <c r="AQ740" s="12"/>
      <c r="AS740" s="12"/>
      <c r="AU740" s="12"/>
      <c r="AW740" s="12"/>
    </row>
    <row r="741" spans="15:49" ht="12.75">
      <c r="O741" s="12"/>
      <c r="Q741" s="12"/>
      <c r="S741" s="12"/>
      <c r="U741" s="12"/>
      <c r="W741" s="12"/>
      <c r="Y741" s="12"/>
      <c r="AA741" s="12"/>
      <c r="AC741" s="12"/>
      <c r="AE741" s="12"/>
      <c r="AG741" s="12"/>
      <c r="AI741" s="12"/>
      <c r="AK741" s="12"/>
      <c r="AM741" s="12"/>
      <c r="AO741" s="12"/>
      <c r="AQ741" s="12"/>
      <c r="AS741" s="12"/>
      <c r="AU741" s="12"/>
      <c r="AW741" s="12"/>
    </row>
    <row r="742" spans="15:49" ht="12.75">
      <c r="O742" s="12"/>
      <c r="Q742" s="12"/>
      <c r="S742" s="12"/>
      <c r="U742" s="12"/>
      <c r="W742" s="12"/>
      <c r="Y742" s="12"/>
      <c r="AA742" s="12"/>
      <c r="AC742" s="12"/>
      <c r="AE742" s="12"/>
      <c r="AG742" s="12"/>
      <c r="AI742" s="12"/>
      <c r="AK742" s="12"/>
      <c r="AM742" s="12"/>
      <c r="AO742" s="12"/>
      <c r="AQ742" s="12"/>
      <c r="AS742" s="12"/>
      <c r="AU742" s="12"/>
      <c r="AW742" s="12"/>
    </row>
    <row r="743" spans="15:49" ht="12.75">
      <c r="O743" s="12"/>
      <c r="Q743" s="12"/>
      <c r="S743" s="12"/>
      <c r="U743" s="12"/>
      <c r="W743" s="12"/>
      <c r="Y743" s="12"/>
      <c r="AA743" s="12"/>
      <c r="AC743" s="12"/>
      <c r="AE743" s="12"/>
      <c r="AG743" s="12"/>
      <c r="AI743" s="12"/>
      <c r="AK743" s="12"/>
      <c r="AM743" s="12"/>
      <c r="AO743" s="12"/>
      <c r="AQ743" s="12"/>
      <c r="AS743" s="12"/>
      <c r="AU743" s="12"/>
      <c r="AW743" s="12"/>
    </row>
    <row r="744" spans="15:49" ht="12.75">
      <c r="O744" s="12"/>
      <c r="Q744" s="12"/>
      <c r="S744" s="12"/>
      <c r="U744" s="12"/>
      <c r="W744" s="12"/>
      <c r="Y744" s="12"/>
      <c r="AA744" s="12"/>
      <c r="AC744" s="12"/>
      <c r="AE744" s="12"/>
      <c r="AG744" s="12"/>
      <c r="AI744" s="12"/>
      <c r="AK744" s="12"/>
      <c r="AM744" s="12"/>
      <c r="AO744" s="12"/>
      <c r="AQ744" s="12"/>
      <c r="AS744" s="12"/>
      <c r="AU744" s="12"/>
      <c r="AW744" s="12"/>
    </row>
    <row r="745" spans="15:49" ht="12.75">
      <c r="O745" s="12"/>
      <c r="Q745" s="12"/>
      <c r="S745" s="12"/>
      <c r="U745" s="12"/>
      <c r="W745" s="12"/>
      <c r="Y745" s="12"/>
      <c r="AA745" s="12"/>
      <c r="AC745" s="12"/>
      <c r="AE745" s="12"/>
      <c r="AG745" s="12"/>
      <c r="AI745" s="12"/>
      <c r="AK745" s="12"/>
      <c r="AM745" s="12"/>
      <c r="AO745" s="12"/>
      <c r="AQ745" s="12"/>
      <c r="AS745" s="12"/>
      <c r="AU745" s="12"/>
      <c r="AW745" s="12"/>
    </row>
    <row r="746" spans="15:49" ht="12.75">
      <c r="O746" s="12"/>
      <c r="Q746" s="12"/>
      <c r="S746" s="12"/>
      <c r="U746" s="12"/>
      <c r="W746" s="12"/>
      <c r="Y746" s="12"/>
      <c r="AA746" s="12"/>
      <c r="AC746" s="12"/>
      <c r="AE746" s="12"/>
      <c r="AG746" s="12"/>
      <c r="AI746" s="12"/>
      <c r="AK746" s="12"/>
      <c r="AM746" s="12"/>
      <c r="AO746" s="12"/>
      <c r="AQ746" s="12"/>
      <c r="AS746" s="12"/>
      <c r="AU746" s="12"/>
      <c r="AW746" s="12"/>
    </row>
    <row r="747" spans="15:49" ht="12.75">
      <c r="O747" s="12"/>
      <c r="Q747" s="12"/>
      <c r="S747" s="12"/>
      <c r="U747" s="12"/>
      <c r="W747" s="12"/>
      <c r="Y747" s="12"/>
      <c r="AA747" s="12"/>
      <c r="AC747" s="12"/>
      <c r="AE747" s="12"/>
      <c r="AG747" s="12"/>
      <c r="AI747" s="12"/>
      <c r="AK747" s="12"/>
      <c r="AM747" s="12"/>
      <c r="AO747" s="12"/>
      <c r="AQ747" s="12"/>
      <c r="AS747" s="12"/>
      <c r="AU747" s="12"/>
      <c r="AW747" s="12"/>
    </row>
    <row r="748" spans="15:49" ht="12.75">
      <c r="O748" s="12"/>
      <c r="Q748" s="12"/>
      <c r="S748" s="12"/>
      <c r="U748" s="12"/>
      <c r="W748" s="12"/>
      <c r="Y748" s="12"/>
      <c r="AA748" s="12"/>
      <c r="AC748" s="12"/>
      <c r="AE748" s="12"/>
      <c r="AG748" s="12"/>
      <c r="AI748" s="12"/>
      <c r="AK748" s="12"/>
      <c r="AM748" s="12"/>
      <c r="AO748" s="12"/>
      <c r="AQ748" s="12"/>
      <c r="AS748" s="12"/>
      <c r="AU748" s="12"/>
      <c r="AW748" s="12"/>
    </row>
    <row r="749" spans="15:49" ht="12.75">
      <c r="O749" s="12"/>
      <c r="Q749" s="12"/>
      <c r="S749" s="12"/>
      <c r="U749" s="12"/>
      <c r="W749" s="12"/>
      <c r="Y749" s="12"/>
      <c r="AA749" s="12"/>
      <c r="AC749" s="12"/>
      <c r="AE749" s="12"/>
      <c r="AG749" s="12"/>
      <c r="AI749" s="12"/>
      <c r="AK749" s="12"/>
      <c r="AM749" s="12"/>
      <c r="AO749" s="12"/>
      <c r="AQ749" s="12"/>
      <c r="AS749" s="12"/>
      <c r="AU749" s="12"/>
      <c r="AW749" s="12"/>
    </row>
    <row r="750" spans="15:49" ht="12.75">
      <c r="O750" s="12"/>
      <c r="Q750" s="12"/>
      <c r="S750" s="12"/>
      <c r="U750" s="12"/>
      <c r="W750" s="12"/>
      <c r="Y750" s="12"/>
      <c r="AA750" s="12"/>
      <c r="AC750" s="12"/>
      <c r="AE750" s="12"/>
      <c r="AG750" s="12"/>
      <c r="AI750" s="12"/>
      <c r="AK750" s="12"/>
      <c r="AM750" s="12"/>
      <c r="AO750" s="12"/>
      <c r="AQ750" s="12"/>
      <c r="AS750" s="12"/>
      <c r="AU750" s="12"/>
      <c r="AW750" s="12"/>
    </row>
    <row r="751" spans="15:49" ht="12.75">
      <c r="O751" s="12"/>
      <c r="Q751" s="12"/>
      <c r="S751" s="12"/>
      <c r="U751" s="12"/>
      <c r="W751" s="12"/>
      <c r="Y751" s="12"/>
      <c r="AA751" s="12"/>
      <c r="AC751" s="12"/>
      <c r="AE751" s="12"/>
      <c r="AG751" s="12"/>
      <c r="AI751" s="12"/>
      <c r="AK751" s="12"/>
      <c r="AM751" s="12"/>
      <c r="AO751" s="12"/>
      <c r="AQ751" s="12"/>
      <c r="AS751" s="12"/>
      <c r="AU751" s="12"/>
      <c r="AW751" s="12"/>
    </row>
    <row r="752" spans="15:49" ht="12.75">
      <c r="O752" s="12"/>
      <c r="Q752" s="12"/>
      <c r="S752" s="12"/>
      <c r="U752" s="12"/>
      <c r="W752" s="12"/>
      <c r="Y752" s="12"/>
      <c r="AA752" s="12"/>
      <c r="AC752" s="12"/>
      <c r="AE752" s="12"/>
      <c r="AG752" s="12"/>
      <c r="AI752" s="12"/>
      <c r="AK752" s="12"/>
      <c r="AM752" s="12"/>
      <c r="AO752" s="12"/>
      <c r="AQ752" s="12"/>
      <c r="AS752" s="12"/>
      <c r="AU752" s="12"/>
      <c r="AW752" s="12"/>
    </row>
    <row r="753" spans="15:49" ht="12.75">
      <c r="O753" s="12"/>
      <c r="Q753" s="12"/>
      <c r="S753" s="12"/>
      <c r="U753" s="12"/>
      <c r="W753" s="12"/>
      <c r="Y753" s="12"/>
      <c r="AA753" s="12"/>
      <c r="AC753" s="12"/>
      <c r="AE753" s="12"/>
      <c r="AG753" s="12"/>
      <c r="AI753" s="12"/>
      <c r="AK753" s="12"/>
      <c r="AM753" s="12"/>
      <c r="AO753" s="12"/>
      <c r="AQ753" s="12"/>
      <c r="AS753" s="12"/>
      <c r="AU753" s="12"/>
      <c r="AW753" s="12"/>
    </row>
    <row r="754" spans="15:49" ht="12.75">
      <c r="O754" s="12"/>
      <c r="Q754" s="12"/>
      <c r="S754" s="12"/>
      <c r="U754" s="12"/>
      <c r="W754" s="12"/>
      <c r="Y754" s="12"/>
      <c r="AA754" s="12"/>
      <c r="AC754" s="12"/>
      <c r="AE754" s="12"/>
      <c r="AG754" s="12"/>
      <c r="AI754" s="12"/>
      <c r="AK754" s="12"/>
      <c r="AM754" s="12"/>
      <c r="AO754" s="12"/>
      <c r="AQ754" s="12"/>
      <c r="AS754" s="12"/>
      <c r="AU754" s="12"/>
      <c r="AW754" s="12"/>
    </row>
    <row r="755" spans="15:49" ht="12.75">
      <c r="O755" s="12"/>
      <c r="Q755" s="12"/>
      <c r="S755" s="12"/>
      <c r="U755" s="12"/>
      <c r="W755" s="12"/>
      <c r="Y755" s="12"/>
      <c r="AA755" s="12"/>
      <c r="AC755" s="12"/>
      <c r="AE755" s="12"/>
      <c r="AG755" s="12"/>
      <c r="AI755" s="12"/>
      <c r="AK755" s="12"/>
      <c r="AM755" s="12"/>
      <c r="AO755" s="12"/>
      <c r="AQ755" s="12"/>
      <c r="AS755" s="12"/>
      <c r="AU755" s="12"/>
      <c r="AW755" s="12"/>
    </row>
    <row r="756" spans="15:49" ht="12.75">
      <c r="O756" s="12"/>
      <c r="Q756" s="12"/>
      <c r="S756" s="12"/>
      <c r="U756" s="12"/>
      <c r="W756" s="12"/>
      <c r="Y756" s="12"/>
      <c r="AA756" s="12"/>
      <c r="AC756" s="12"/>
      <c r="AE756" s="12"/>
      <c r="AG756" s="12"/>
      <c r="AI756" s="12"/>
      <c r="AK756" s="12"/>
      <c r="AM756" s="12"/>
      <c r="AO756" s="12"/>
      <c r="AQ756" s="12"/>
      <c r="AS756" s="12"/>
      <c r="AU756" s="12"/>
      <c r="AW756" s="12"/>
    </row>
    <row r="757" spans="15:49" ht="12.75">
      <c r="O757" s="12"/>
      <c r="Q757" s="12"/>
      <c r="S757" s="12"/>
      <c r="U757" s="12"/>
      <c r="W757" s="12"/>
      <c r="Y757" s="12"/>
      <c r="AA757" s="12"/>
      <c r="AC757" s="12"/>
      <c r="AE757" s="12"/>
      <c r="AG757" s="12"/>
      <c r="AI757" s="12"/>
      <c r="AK757" s="12"/>
      <c r="AM757" s="12"/>
      <c r="AO757" s="12"/>
      <c r="AQ757" s="12"/>
      <c r="AS757" s="12"/>
      <c r="AU757" s="12"/>
      <c r="AW757" s="12"/>
    </row>
    <row r="758" spans="15:49" ht="12.75">
      <c r="O758" s="12"/>
      <c r="Q758" s="12"/>
      <c r="S758" s="12"/>
      <c r="U758" s="12"/>
      <c r="W758" s="12"/>
      <c r="Y758" s="12"/>
      <c r="AA758" s="12"/>
      <c r="AC758" s="12"/>
      <c r="AE758" s="12"/>
      <c r="AG758" s="12"/>
      <c r="AI758" s="12"/>
      <c r="AK758" s="12"/>
      <c r="AM758" s="12"/>
      <c r="AO758" s="12"/>
      <c r="AQ758" s="12"/>
      <c r="AS758" s="12"/>
      <c r="AU758" s="12"/>
      <c r="AW758" s="12"/>
    </row>
    <row r="759" spans="15:49" ht="12.75">
      <c r="O759" s="12"/>
      <c r="Q759" s="12"/>
      <c r="S759" s="12"/>
      <c r="U759" s="12"/>
      <c r="W759" s="12"/>
      <c r="Y759" s="12"/>
      <c r="AA759" s="12"/>
      <c r="AC759" s="12"/>
      <c r="AE759" s="12"/>
      <c r="AG759" s="12"/>
      <c r="AI759" s="12"/>
      <c r="AK759" s="12"/>
      <c r="AM759" s="12"/>
      <c r="AO759" s="12"/>
      <c r="AQ759" s="12"/>
      <c r="AS759" s="12"/>
      <c r="AU759" s="12"/>
      <c r="AW759" s="12"/>
    </row>
    <row r="760" spans="15:49" ht="12.75">
      <c r="O760" s="12"/>
      <c r="Q760" s="12"/>
      <c r="S760" s="12"/>
      <c r="U760" s="12"/>
      <c r="W760" s="12"/>
      <c r="Y760" s="12"/>
      <c r="AA760" s="12"/>
      <c r="AC760" s="12"/>
      <c r="AE760" s="12"/>
      <c r="AG760" s="12"/>
      <c r="AI760" s="12"/>
      <c r="AK760" s="12"/>
      <c r="AM760" s="12"/>
      <c r="AO760" s="12"/>
      <c r="AQ760" s="12"/>
      <c r="AS760" s="12"/>
      <c r="AU760" s="12"/>
      <c r="AW760" s="12"/>
    </row>
    <row r="761" spans="15:49" ht="12.75">
      <c r="O761" s="12"/>
      <c r="Q761" s="12"/>
      <c r="S761" s="12"/>
      <c r="U761" s="12"/>
      <c r="W761" s="12"/>
      <c r="Y761" s="12"/>
      <c r="AA761" s="12"/>
      <c r="AC761" s="12"/>
      <c r="AE761" s="12"/>
      <c r="AG761" s="12"/>
      <c r="AI761" s="12"/>
      <c r="AK761" s="12"/>
      <c r="AM761" s="12"/>
      <c r="AO761" s="12"/>
      <c r="AQ761" s="12"/>
      <c r="AS761" s="12"/>
      <c r="AU761" s="12"/>
      <c r="AW761" s="12"/>
    </row>
    <row r="762" spans="15:49" ht="12.75">
      <c r="O762" s="12"/>
      <c r="Q762" s="12"/>
      <c r="S762" s="12"/>
      <c r="U762" s="12"/>
      <c r="W762" s="12"/>
      <c r="Y762" s="12"/>
      <c r="AA762" s="12"/>
      <c r="AC762" s="12"/>
      <c r="AE762" s="12"/>
      <c r="AG762" s="12"/>
      <c r="AI762" s="12"/>
      <c r="AK762" s="12"/>
      <c r="AM762" s="12"/>
      <c r="AO762" s="12"/>
      <c r="AQ762" s="12"/>
      <c r="AS762" s="12"/>
      <c r="AU762" s="12"/>
      <c r="AW762" s="12"/>
    </row>
    <row r="763" spans="15:49" ht="12.75">
      <c r="O763" s="12"/>
      <c r="Q763" s="12"/>
      <c r="S763" s="12"/>
      <c r="U763" s="12"/>
      <c r="W763" s="12"/>
      <c r="Y763" s="12"/>
      <c r="AA763" s="12"/>
      <c r="AC763" s="12"/>
      <c r="AE763" s="12"/>
      <c r="AG763" s="12"/>
      <c r="AI763" s="12"/>
      <c r="AK763" s="12"/>
      <c r="AM763" s="12"/>
      <c r="AO763" s="12"/>
      <c r="AQ763" s="12"/>
      <c r="AS763" s="12"/>
      <c r="AU763" s="12"/>
      <c r="AW763" s="12"/>
    </row>
    <row r="764" spans="15:49" ht="12.75">
      <c r="O764" s="12"/>
      <c r="Q764" s="12"/>
      <c r="S764" s="12"/>
      <c r="U764" s="12"/>
      <c r="W764" s="12"/>
      <c r="Y764" s="12"/>
      <c r="AA764" s="12"/>
      <c r="AC764" s="12"/>
      <c r="AE764" s="12"/>
      <c r="AG764" s="12"/>
      <c r="AI764" s="12"/>
      <c r="AK764" s="12"/>
      <c r="AM764" s="12"/>
      <c r="AO764" s="12"/>
      <c r="AQ764" s="12"/>
      <c r="AS764" s="12"/>
      <c r="AU764" s="12"/>
      <c r="AW764" s="12"/>
    </row>
    <row r="765" spans="15:49" ht="12.75">
      <c r="O765" s="12"/>
      <c r="Q765" s="12"/>
      <c r="S765" s="12"/>
      <c r="U765" s="12"/>
      <c r="W765" s="12"/>
      <c r="Y765" s="12"/>
      <c r="AA765" s="12"/>
      <c r="AC765" s="12"/>
      <c r="AE765" s="12"/>
      <c r="AG765" s="12"/>
      <c r="AI765" s="12"/>
      <c r="AK765" s="12"/>
      <c r="AM765" s="12"/>
      <c r="AO765" s="12"/>
      <c r="AQ765" s="12"/>
      <c r="AS765" s="12"/>
      <c r="AU765" s="12"/>
      <c r="AW765" s="12"/>
    </row>
    <row r="766" spans="15:49" ht="12.75">
      <c r="O766" s="12"/>
      <c r="Q766" s="12"/>
      <c r="S766" s="12"/>
      <c r="U766" s="12"/>
      <c r="W766" s="12"/>
      <c r="Y766" s="12"/>
      <c r="AA766" s="12"/>
      <c r="AC766" s="12"/>
      <c r="AE766" s="12"/>
      <c r="AG766" s="12"/>
      <c r="AI766" s="12"/>
      <c r="AK766" s="12"/>
      <c r="AM766" s="12"/>
      <c r="AO766" s="12"/>
      <c r="AQ766" s="12"/>
      <c r="AS766" s="12"/>
      <c r="AU766" s="12"/>
      <c r="AW766" s="12"/>
    </row>
    <row r="767" spans="15:49" ht="12.75">
      <c r="O767" s="12"/>
      <c r="Q767" s="12"/>
      <c r="S767" s="12"/>
      <c r="U767" s="12"/>
      <c r="W767" s="12"/>
      <c r="Y767" s="12"/>
      <c r="AA767" s="12"/>
      <c r="AC767" s="12"/>
      <c r="AE767" s="12"/>
      <c r="AG767" s="12"/>
      <c r="AI767" s="12"/>
      <c r="AK767" s="12"/>
      <c r="AM767" s="12"/>
      <c r="AO767" s="12"/>
      <c r="AQ767" s="12"/>
      <c r="AS767" s="12"/>
      <c r="AU767" s="12"/>
      <c r="AW767" s="12"/>
    </row>
    <row r="768" spans="15:49" ht="12.75">
      <c r="O768" s="12"/>
      <c r="Q768" s="12"/>
      <c r="S768" s="12"/>
      <c r="U768" s="12"/>
      <c r="W768" s="12"/>
      <c r="Y768" s="12"/>
      <c r="AA768" s="12"/>
      <c r="AC768" s="12"/>
      <c r="AE768" s="12"/>
      <c r="AG768" s="12"/>
      <c r="AI768" s="12"/>
      <c r="AK768" s="12"/>
      <c r="AM768" s="12"/>
      <c r="AO768" s="12"/>
      <c r="AQ768" s="12"/>
      <c r="AS768" s="12"/>
      <c r="AU768" s="12"/>
      <c r="AW768" s="12"/>
    </row>
    <row r="769" spans="15:49" ht="12.75">
      <c r="O769" s="12"/>
      <c r="Q769" s="12"/>
      <c r="S769" s="12"/>
      <c r="U769" s="12"/>
      <c r="W769" s="12"/>
      <c r="Y769" s="12"/>
      <c r="AA769" s="12"/>
      <c r="AC769" s="12"/>
      <c r="AE769" s="12"/>
      <c r="AG769" s="12"/>
      <c r="AI769" s="12"/>
      <c r="AK769" s="12"/>
      <c r="AM769" s="12"/>
      <c r="AO769" s="12"/>
      <c r="AQ769" s="12"/>
      <c r="AS769" s="12"/>
      <c r="AU769" s="12"/>
      <c r="AW769" s="12"/>
    </row>
    <row r="770" spans="15:49" ht="12.75">
      <c r="O770" s="12"/>
      <c r="Q770" s="12"/>
      <c r="S770" s="12"/>
      <c r="U770" s="12"/>
      <c r="W770" s="12"/>
      <c r="Y770" s="12"/>
      <c r="AA770" s="12"/>
      <c r="AC770" s="12"/>
      <c r="AE770" s="12"/>
      <c r="AG770" s="12"/>
      <c r="AI770" s="12"/>
      <c r="AK770" s="12"/>
      <c r="AM770" s="12"/>
      <c r="AO770" s="12"/>
      <c r="AQ770" s="12"/>
      <c r="AS770" s="12"/>
      <c r="AU770" s="12"/>
      <c r="AW770" s="12"/>
    </row>
    <row r="771" spans="15:49" ht="12.75">
      <c r="O771" s="12"/>
      <c r="Q771" s="12"/>
      <c r="S771" s="12"/>
      <c r="U771" s="12"/>
      <c r="W771" s="12"/>
      <c r="Y771" s="12"/>
      <c r="AA771" s="12"/>
      <c r="AC771" s="12"/>
      <c r="AE771" s="12"/>
      <c r="AG771" s="12"/>
      <c r="AI771" s="12"/>
      <c r="AK771" s="12"/>
      <c r="AM771" s="12"/>
      <c r="AO771" s="12"/>
      <c r="AQ771" s="12"/>
      <c r="AS771" s="12"/>
      <c r="AU771" s="12"/>
      <c r="AW771" s="12"/>
    </row>
    <row r="772" spans="15:49" ht="12.75">
      <c r="O772" s="12"/>
      <c r="Q772" s="12"/>
      <c r="S772" s="12"/>
      <c r="U772" s="12"/>
      <c r="W772" s="12"/>
      <c r="Y772" s="12"/>
      <c r="AA772" s="12"/>
      <c r="AC772" s="12"/>
      <c r="AE772" s="12"/>
      <c r="AG772" s="12"/>
      <c r="AI772" s="12"/>
      <c r="AK772" s="12"/>
      <c r="AM772" s="12"/>
      <c r="AO772" s="12"/>
      <c r="AQ772" s="12"/>
      <c r="AS772" s="12"/>
      <c r="AU772" s="12"/>
      <c r="AW772" s="12"/>
    </row>
    <row r="773" spans="15:49" ht="12.75">
      <c r="O773" s="12"/>
      <c r="Q773" s="12"/>
      <c r="S773" s="12"/>
      <c r="U773" s="12"/>
      <c r="W773" s="12"/>
      <c r="Y773" s="12"/>
      <c r="AA773" s="12"/>
      <c r="AC773" s="12"/>
      <c r="AE773" s="12"/>
      <c r="AG773" s="12"/>
      <c r="AI773" s="12"/>
      <c r="AK773" s="12"/>
      <c r="AM773" s="12"/>
      <c r="AO773" s="12"/>
      <c r="AQ773" s="12"/>
      <c r="AS773" s="12"/>
      <c r="AU773" s="12"/>
      <c r="AW773" s="12"/>
    </row>
    <row r="774" spans="15:49" ht="12.75">
      <c r="O774" s="12"/>
      <c r="Q774" s="12"/>
      <c r="S774" s="12"/>
      <c r="U774" s="12"/>
      <c r="W774" s="12"/>
      <c r="Y774" s="12"/>
      <c r="AA774" s="12"/>
      <c r="AC774" s="12"/>
      <c r="AE774" s="12"/>
      <c r="AG774" s="12"/>
      <c r="AI774" s="12"/>
      <c r="AK774" s="12"/>
      <c r="AM774" s="12"/>
      <c r="AO774" s="12"/>
      <c r="AQ774" s="12"/>
      <c r="AS774" s="12"/>
      <c r="AU774" s="12"/>
      <c r="AW774" s="12"/>
    </row>
    <row r="775" spans="15:49" ht="12.75">
      <c r="O775" s="12"/>
      <c r="Q775" s="12"/>
      <c r="S775" s="12"/>
      <c r="U775" s="12"/>
      <c r="W775" s="12"/>
      <c r="Y775" s="12"/>
      <c r="AA775" s="12"/>
      <c r="AC775" s="12"/>
      <c r="AE775" s="12"/>
      <c r="AG775" s="12"/>
      <c r="AI775" s="12"/>
      <c r="AK775" s="12"/>
      <c r="AM775" s="12"/>
      <c r="AO775" s="12"/>
      <c r="AQ775" s="12"/>
      <c r="AS775" s="12"/>
      <c r="AU775" s="12"/>
      <c r="AW775" s="12"/>
    </row>
    <row r="776" spans="15:49" ht="12.75">
      <c r="O776" s="12"/>
      <c r="Q776" s="12"/>
      <c r="S776" s="12"/>
      <c r="U776" s="12"/>
      <c r="W776" s="12"/>
      <c r="Y776" s="12"/>
      <c r="AA776" s="12"/>
      <c r="AC776" s="12"/>
      <c r="AE776" s="12"/>
      <c r="AG776" s="12"/>
      <c r="AI776" s="12"/>
      <c r="AK776" s="12"/>
      <c r="AM776" s="12"/>
      <c r="AO776" s="12"/>
      <c r="AQ776" s="12"/>
      <c r="AS776" s="12"/>
      <c r="AU776" s="12"/>
      <c r="AW776" s="12"/>
    </row>
    <row r="777" spans="15:49" ht="12.75">
      <c r="O777" s="12"/>
      <c r="Q777" s="12"/>
      <c r="S777" s="12"/>
      <c r="U777" s="12"/>
      <c r="W777" s="12"/>
      <c r="Y777" s="12"/>
      <c r="AA777" s="12"/>
      <c r="AC777" s="12"/>
      <c r="AE777" s="12"/>
      <c r="AG777" s="12"/>
      <c r="AI777" s="12"/>
      <c r="AK777" s="12"/>
      <c r="AM777" s="12"/>
      <c r="AO777" s="12"/>
      <c r="AQ777" s="12"/>
      <c r="AS777" s="12"/>
      <c r="AU777" s="12"/>
      <c r="AW777" s="12"/>
    </row>
    <row r="778" spans="15:49" ht="12.75">
      <c r="O778" s="12"/>
      <c r="Q778" s="12"/>
      <c r="S778" s="12"/>
      <c r="U778" s="12"/>
      <c r="W778" s="12"/>
      <c r="Y778" s="12"/>
      <c r="AA778" s="12"/>
      <c r="AC778" s="12"/>
      <c r="AE778" s="12"/>
      <c r="AG778" s="12"/>
      <c r="AI778" s="12"/>
      <c r="AK778" s="12"/>
      <c r="AM778" s="12"/>
      <c r="AO778" s="12"/>
      <c r="AQ778" s="12"/>
      <c r="AS778" s="12"/>
      <c r="AU778" s="12"/>
      <c r="AW778" s="12"/>
    </row>
    <row r="779" spans="15:49" ht="12.75">
      <c r="O779" s="12"/>
      <c r="Q779" s="12"/>
      <c r="S779" s="12"/>
      <c r="U779" s="12"/>
      <c r="W779" s="12"/>
      <c r="Y779" s="12"/>
      <c r="AA779" s="12"/>
      <c r="AC779" s="12"/>
      <c r="AE779" s="12"/>
      <c r="AG779" s="12"/>
      <c r="AI779" s="12"/>
      <c r="AK779" s="12"/>
      <c r="AM779" s="12"/>
      <c r="AO779" s="12"/>
      <c r="AQ779" s="12"/>
      <c r="AS779" s="12"/>
      <c r="AU779" s="12"/>
      <c r="AW779" s="12"/>
    </row>
    <row r="780" spans="15:49" ht="12.75">
      <c r="O780" s="12"/>
      <c r="Q780" s="12"/>
      <c r="S780" s="12"/>
      <c r="U780" s="12"/>
      <c r="W780" s="12"/>
      <c r="Y780" s="12"/>
      <c r="AA780" s="12"/>
      <c r="AC780" s="12"/>
      <c r="AE780" s="12"/>
      <c r="AG780" s="12"/>
      <c r="AI780" s="12"/>
      <c r="AK780" s="12"/>
      <c r="AM780" s="12"/>
      <c r="AO780" s="12"/>
      <c r="AQ780" s="12"/>
      <c r="AS780" s="12"/>
      <c r="AU780" s="12"/>
      <c r="AW780" s="12"/>
    </row>
    <row r="781" spans="15:49" ht="12.75">
      <c r="O781" s="12"/>
      <c r="Q781" s="12"/>
      <c r="S781" s="12"/>
      <c r="U781" s="12"/>
      <c r="W781" s="12"/>
      <c r="Y781" s="12"/>
      <c r="AA781" s="12"/>
      <c r="AC781" s="12"/>
      <c r="AE781" s="12"/>
      <c r="AG781" s="12"/>
      <c r="AI781" s="12"/>
      <c r="AK781" s="12"/>
      <c r="AM781" s="12"/>
      <c r="AO781" s="12"/>
      <c r="AQ781" s="12"/>
      <c r="AS781" s="12"/>
      <c r="AU781" s="12"/>
      <c r="AW781" s="12"/>
    </row>
    <row r="782" spans="15:49" ht="12.75">
      <c r="O782" s="12"/>
      <c r="Q782" s="12"/>
      <c r="S782" s="12"/>
      <c r="U782" s="12"/>
      <c r="W782" s="12"/>
      <c r="Y782" s="12"/>
      <c r="AA782" s="12"/>
      <c r="AC782" s="12"/>
      <c r="AE782" s="12"/>
      <c r="AG782" s="12"/>
      <c r="AI782" s="12"/>
      <c r="AK782" s="12"/>
      <c r="AM782" s="12"/>
      <c r="AO782" s="12"/>
      <c r="AQ782" s="12"/>
      <c r="AS782" s="12"/>
      <c r="AU782" s="12"/>
      <c r="AW782" s="12"/>
    </row>
    <row r="783" spans="15:49" ht="12.75">
      <c r="O783" s="12"/>
      <c r="Q783" s="12"/>
      <c r="S783" s="12"/>
      <c r="U783" s="12"/>
      <c r="W783" s="12"/>
      <c r="Y783" s="12"/>
      <c r="AA783" s="12"/>
      <c r="AC783" s="12"/>
      <c r="AE783" s="12"/>
      <c r="AG783" s="12"/>
      <c r="AI783" s="12"/>
      <c r="AK783" s="12"/>
      <c r="AM783" s="12"/>
      <c r="AO783" s="12"/>
      <c r="AQ783" s="12"/>
      <c r="AS783" s="12"/>
      <c r="AU783" s="12"/>
      <c r="AW783" s="12"/>
    </row>
    <row r="784" spans="15:49" ht="12.75">
      <c r="O784" s="12"/>
      <c r="Q784" s="12"/>
      <c r="S784" s="12"/>
      <c r="U784" s="12"/>
      <c r="W784" s="12"/>
      <c r="Y784" s="12"/>
      <c r="AA784" s="12"/>
      <c r="AC784" s="12"/>
      <c r="AE784" s="12"/>
      <c r="AG784" s="12"/>
      <c r="AI784" s="12"/>
      <c r="AK784" s="12"/>
      <c r="AM784" s="12"/>
      <c r="AO784" s="12"/>
      <c r="AQ784" s="12"/>
      <c r="AS784" s="12"/>
      <c r="AU784" s="12"/>
      <c r="AW784" s="12"/>
    </row>
    <row r="785" spans="15:49" ht="12.75">
      <c r="O785" s="12"/>
      <c r="Q785" s="12"/>
      <c r="S785" s="12"/>
      <c r="U785" s="12"/>
      <c r="W785" s="12"/>
      <c r="Y785" s="12"/>
      <c r="AA785" s="12"/>
      <c r="AC785" s="12"/>
      <c r="AE785" s="12"/>
      <c r="AG785" s="12"/>
      <c r="AI785" s="12"/>
      <c r="AK785" s="12"/>
      <c r="AM785" s="12"/>
      <c r="AO785" s="12"/>
      <c r="AQ785" s="12"/>
      <c r="AS785" s="12"/>
      <c r="AU785" s="12"/>
      <c r="AW785" s="12"/>
    </row>
    <row r="786" spans="15:49" ht="12.75">
      <c r="O786" s="12"/>
      <c r="Q786" s="12"/>
      <c r="S786" s="12"/>
      <c r="U786" s="12"/>
      <c r="W786" s="12"/>
      <c r="Y786" s="12"/>
      <c r="AA786" s="12"/>
      <c r="AC786" s="12"/>
      <c r="AE786" s="12"/>
      <c r="AG786" s="12"/>
      <c r="AI786" s="12"/>
      <c r="AK786" s="12"/>
      <c r="AM786" s="12"/>
      <c r="AO786" s="12"/>
      <c r="AQ786" s="12"/>
      <c r="AS786" s="12"/>
      <c r="AU786" s="12"/>
      <c r="AW786" s="12"/>
    </row>
    <row r="787" spans="15:49" ht="12.75">
      <c r="O787" s="12"/>
      <c r="Q787" s="12"/>
      <c r="S787" s="12"/>
      <c r="U787" s="12"/>
      <c r="W787" s="12"/>
      <c r="Y787" s="12"/>
      <c r="AA787" s="12"/>
      <c r="AC787" s="12"/>
      <c r="AE787" s="12"/>
      <c r="AG787" s="12"/>
      <c r="AI787" s="12"/>
      <c r="AK787" s="12"/>
      <c r="AM787" s="12"/>
      <c r="AO787" s="12"/>
      <c r="AQ787" s="12"/>
      <c r="AS787" s="12"/>
      <c r="AU787" s="12"/>
      <c r="AW787" s="12"/>
    </row>
    <row r="788" spans="15:49" ht="12.75">
      <c r="O788" s="12"/>
      <c r="Q788" s="12"/>
      <c r="S788" s="12"/>
      <c r="U788" s="12"/>
      <c r="W788" s="12"/>
      <c r="Y788" s="12"/>
      <c r="AA788" s="12"/>
      <c r="AC788" s="12"/>
      <c r="AE788" s="12"/>
      <c r="AG788" s="12"/>
      <c r="AI788" s="12"/>
      <c r="AK788" s="12"/>
      <c r="AM788" s="12"/>
      <c r="AO788" s="12"/>
      <c r="AQ788" s="12"/>
      <c r="AS788" s="12"/>
      <c r="AU788" s="12"/>
      <c r="AW788" s="12"/>
    </row>
    <row r="789" spans="15:49" ht="12.75">
      <c r="O789" s="12"/>
      <c r="Q789" s="12"/>
      <c r="S789" s="12"/>
      <c r="U789" s="12"/>
      <c r="W789" s="12"/>
      <c r="Y789" s="12"/>
      <c r="AA789" s="12"/>
      <c r="AC789" s="12"/>
      <c r="AE789" s="12"/>
      <c r="AG789" s="12"/>
      <c r="AI789" s="12"/>
      <c r="AK789" s="12"/>
      <c r="AM789" s="12"/>
      <c r="AO789" s="12"/>
      <c r="AQ789" s="12"/>
      <c r="AS789" s="12"/>
      <c r="AU789" s="12"/>
      <c r="AW789" s="12"/>
    </row>
    <row r="790" spans="15:49" ht="12.75">
      <c r="O790" s="12"/>
      <c r="Q790" s="12"/>
      <c r="S790" s="12"/>
      <c r="U790" s="12"/>
      <c r="W790" s="12"/>
      <c r="Y790" s="12"/>
      <c r="AA790" s="12"/>
      <c r="AC790" s="12"/>
      <c r="AE790" s="12"/>
      <c r="AG790" s="12"/>
      <c r="AI790" s="12"/>
      <c r="AK790" s="12"/>
      <c r="AM790" s="12"/>
      <c r="AO790" s="12"/>
      <c r="AQ790" s="12"/>
      <c r="AS790" s="12"/>
      <c r="AU790" s="12"/>
      <c r="AW790" s="12"/>
    </row>
    <row r="791" spans="15:49" ht="12.75">
      <c r="O791" s="12"/>
      <c r="Q791" s="12"/>
      <c r="S791" s="12"/>
      <c r="U791" s="12"/>
      <c r="W791" s="12"/>
      <c r="Y791" s="12"/>
      <c r="AA791" s="12"/>
      <c r="AC791" s="12"/>
      <c r="AE791" s="12"/>
      <c r="AG791" s="12"/>
      <c r="AI791" s="12"/>
      <c r="AK791" s="12"/>
      <c r="AM791" s="12"/>
      <c r="AO791" s="12"/>
      <c r="AQ791" s="12"/>
      <c r="AS791" s="12"/>
      <c r="AU791" s="12"/>
      <c r="AW791" s="12"/>
    </row>
    <row r="792" spans="15:49" ht="12.75">
      <c r="O792" s="12"/>
      <c r="Q792" s="12"/>
      <c r="S792" s="12"/>
      <c r="U792" s="12"/>
      <c r="W792" s="12"/>
      <c r="Y792" s="12"/>
      <c r="AA792" s="12"/>
      <c r="AC792" s="12"/>
      <c r="AE792" s="12"/>
      <c r="AG792" s="12"/>
      <c r="AI792" s="12"/>
      <c r="AK792" s="12"/>
      <c r="AM792" s="12"/>
      <c r="AO792" s="12"/>
      <c r="AQ792" s="12"/>
      <c r="AS792" s="12"/>
      <c r="AU792" s="12"/>
      <c r="AW792" s="12"/>
    </row>
    <row r="793" spans="15:49" ht="12.75">
      <c r="O793" s="12"/>
      <c r="Q793" s="12"/>
      <c r="S793" s="12"/>
      <c r="U793" s="12"/>
      <c r="W793" s="12"/>
      <c r="Y793" s="12"/>
      <c r="AA793" s="12"/>
      <c r="AC793" s="12"/>
      <c r="AE793" s="12"/>
      <c r="AG793" s="12"/>
      <c r="AI793" s="12"/>
      <c r="AK793" s="12"/>
      <c r="AM793" s="12"/>
      <c r="AO793" s="12"/>
      <c r="AQ793" s="12"/>
      <c r="AS793" s="12"/>
      <c r="AU793" s="12"/>
      <c r="AW793" s="12"/>
    </row>
    <row r="794" spans="15:49" ht="12.75">
      <c r="O794" s="12"/>
      <c r="Q794" s="12"/>
      <c r="S794" s="12"/>
      <c r="U794" s="12"/>
      <c r="W794" s="12"/>
      <c r="Y794" s="12"/>
      <c r="AA794" s="12"/>
      <c r="AC794" s="12"/>
      <c r="AE794" s="12"/>
      <c r="AG794" s="12"/>
      <c r="AI794" s="12"/>
      <c r="AK794" s="12"/>
      <c r="AM794" s="12"/>
      <c r="AO794" s="12"/>
      <c r="AQ794" s="12"/>
      <c r="AS794" s="12"/>
      <c r="AU794" s="12"/>
      <c r="AW794" s="12"/>
    </row>
    <row r="795" spans="15:49" ht="12.75">
      <c r="O795" s="12"/>
      <c r="Q795" s="12"/>
      <c r="S795" s="12"/>
      <c r="U795" s="12"/>
      <c r="W795" s="12"/>
      <c r="Y795" s="12"/>
      <c r="AA795" s="12"/>
      <c r="AC795" s="12"/>
      <c r="AE795" s="12"/>
      <c r="AG795" s="12"/>
      <c r="AI795" s="12"/>
      <c r="AK795" s="12"/>
      <c r="AM795" s="12"/>
      <c r="AO795" s="12"/>
      <c r="AQ795" s="12"/>
      <c r="AS795" s="12"/>
      <c r="AU795" s="12"/>
      <c r="AW795" s="12"/>
    </row>
    <row r="796" spans="15:49" ht="12.75">
      <c r="O796" s="12"/>
      <c r="Q796" s="12"/>
      <c r="S796" s="12"/>
      <c r="U796" s="12"/>
      <c r="W796" s="12"/>
      <c r="Y796" s="12"/>
      <c r="AA796" s="12"/>
      <c r="AC796" s="12"/>
      <c r="AE796" s="12"/>
      <c r="AG796" s="12"/>
      <c r="AI796" s="12"/>
      <c r="AK796" s="12"/>
      <c r="AM796" s="12"/>
      <c r="AO796" s="12"/>
      <c r="AQ796" s="12"/>
      <c r="AS796" s="12"/>
      <c r="AU796" s="12"/>
      <c r="AW796" s="12"/>
    </row>
    <row r="797" spans="15:49" ht="12.75">
      <c r="O797" s="12"/>
      <c r="Q797" s="12"/>
      <c r="S797" s="12"/>
      <c r="U797" s="12"/>
      <c r="W797" s="12"/>
      <c r="Y797" s="12"/>
      <c r="AA797" s="12"/>
      <c r="AC797" s="12"/>
      <c r="AE797" s="12"/>
      <c r="AG797" s="12"/>
      <c r="AI797" s="12"/>
      <c r="AK797" s="12"/>
      <c r="AM797" s="12"/>
      <c r="AO797" s="12"/>
      <c r="AQ797" s="12"/>
      <c r="AS797" s="12"/>
      <c r="AU797" s="12"/>
      <c r="AW797" s="12"/>
    </row>
    <row r="798" spans="15:49" ht="12.75">
      <c r="O798" s="12"/>
      <c r="Q798" s="12"/>
      <c r="S798" s="12"/>
      <c r="U798" s="12"/>
      <c r="W798" s="12"/>
      <c r="Y798" s="12"/>
      <c r="AA798" s="12"/>
      <c r="AC798" s="12"/>
      <c r="AE798" s="12"/>
      <c r="AG798" s="12"/>
      <c r="AI798" s="12"/>
      <c r="AK798" s="12"/>
      <c r="AM798" s="12"/>
      <c r="AO798" s="12"/>
      <c r="AQ798" s="12"/>
      <c r="AS798" s="12"/>
      <c r="AU798" s="12"/>
      <c r="AW798" s="12"/>
    </row>
    <row r="799" spans="15:49" ht="12.75">
      <c r="O799" s="12"/>
      <c r="Q799" s="12"/>
      <c r="S799" s="12"/>
      <c r="U799" s="12"/>
      <c r="W799" s="12"/>
      <c r="Y799" s="12"/>
      <c r="AA799" s="12"/>
      <c r="AC799" s="12"/>
      <c r="AE799" s="12"/>
      <c r="AG799" s="12"/>
      <c r="AI799" s="12"/>
      <c r="AK799" s="12"/>
      <c r="AM799" s="12"/>
      <c r="AO799" s="12"/>
      <c r="AQ799" s="12"/>
      <c r="AS799" s="12"/>
      <c r="AU799" s="12"/>
      <c r="AW799" s="12"/>
    </row>
    <row r="800" spans="15:49" ht="12.75">
      <c r="O800" s="12"/>
      <c r="Q800" s="12"/>
      <c r="S800" s="12"/>
      <c r="U800" s="12"/>
      <c r="W800" s="12"/>
      <c r="Y800" s="12"/>
      <c r="AA800" s="12"/>
      <c r="AC800" s="12"/>
      <c r="AE800" s="12"/>
      <c r="AG800" s="12"/>
      <c r="AI800" s="12"/>
      <c r="AK800" s="12"/>
      <c r="AM800" s="12"/>
      <c r="AO800" s="12"/>
      <c r="AQ800" s="12"/>
      <c r="AS800" s="12"/>
      <c r="AU800" s="12"/>
      <c r="AW800" s="12"/>
    </row>
    <row r="801" spans="15:49" ht="12.75">
      <c r="O801" s="12"/>
      <c r="Q801" s="12"/>
      <c r="S801" s="12"/>
      <c r="U801" s="12"/>
      <c r="W801" s="12"/>
      <c r="Y801" s="12"/>
      <c r="AA801" s="12"/>
      <c r="AC801" s="12"/>
      <c r="AE801" s="12"/>
      <c r="AG801" s="12"/>
      <c r="AI801" s="12"/>
      <c r="AK801" s="12"/>
      <c r="AM801" s="12"/>
      <c r="AO801" s="12"/>
      <c r="AQ801" s="12"/>
      <c r="AS801" s="12"/>
      <c r="AU801" s="12"/>
      <c r="AW801" s="12"/>
    </row>
    <row r="802" spans="15:49" ht="12.75">
      <c r="O802" s="12"/>
      <c r="Q802" s="12"/>
      <c r="S802" s="12"/>
      <c r="U802" s="12"/>
      <c r="W802" s="12"/>
      <c r="Y802" s="12"/>
      <c r="AA802" s="12"/>
      <c r="AC802" s="12"/>
      <c r="AE802" s="12"/>
      <c r="AG802" s="12"/>
      <c r="AI802" s="12"/>
      <c r="AK802" s="12"/>
      <c r="AM802" s="12"/>
      <c r="AO802" s="12"/>
      <c r="AQ802" s="12"/>
      <c r="AS802" s="12"/>
      <c r="AU802" s="12"/>
      <c r="AW802" s="12"/>
    </row>
    <row r="803" spans="15:49" ht="12.75">
      <c r="O803" s="12"/>
      <c r="Q803" s="12"/>
      <c r="S803" s="12"/>
      <c r="U803" s="12"/>
      <c r="W803" s="12"/>
      <c r="Y803" s="12"/>
      <c r="AA803" s="12"/>
      <c r="AC803" s="12"/>
      <c r="AE803" s="12"/>
      <c r="AG803" s="12"/>
      <c r="AI803" s="12"/>
      <c r="AK803" s="12"/>
      <c r="AM803" s="12"/>
      <c r="AO803" s="12"/>
      <c r="AQ803" s="12"/>
      <c r="AS803" s="12"/>
      <c r="AU803" s="12"/>
      <c r="AW803" s="12"/>
    </row>
    <row r="804" spans="15:49" ht="12.75">
      <c r="O804" s="12"/>
      <c r="Q804" s="12"/>
      <c r="S804" s="12"/>
      <c r="U804" s="12"/>
      <c r="W804" s="12"/>
      <c r="Y804" s="12"/>
      <c r="AA804" s="12"/>
      <c r="AC804" s="12"/>
      <c r="AE804" s="12"/>
      <c r="AG804" s="12"/>
      <c r="AI804" s="12"/>
      <c r="AK804" s="12"/>
      <c r="AM804" s="12"/>
      <c r="AO804" s="12"/>
      <c r="AQ804" s="12"/>
      <c r="AS804" s="12"/>
      <c r="AU804" s="12"/>
      <c r="AW804" s="12"/>
    </row>
    <row r="805" spans="15:49" ht="12.75">
      <c r="O805" s="12"/>
      <c r="Q805" s="12"/>
      <c r="S805" s="12"/>
      <c r="U805" s="12"/>
      <c r="W805" s="12"/>
      <c r="Y805" s="12"/>
      <c r="AA805" s="12"/>
      <c r="AC805" s="12"/>
      <c r="AE805" s="12"/>
      <c r="AG805" s="12"/>
      <c r="AI805" s="12"/>
      <c r="AK805" s="12"/>
      <c r="AM805" s="12"/>
      <c r="AO805" s="12"/>
      <c r="AQ805" s="12"/>
      <c r="AS805" s="12"/>
      <c r="AU805" s="12"/>
      <c r="AW805" s="12"/>
    </row>
    <row r="806" spans="15:49" ht="12.75">
      <c r="O806" s="12"/>
      <c r="Q806" s="12"/>
      <c r="S806" s="12"/>
      <c r="U806" s="12"/>
      <c r="W806" s="12"/>
      <c r="Y806" s="12"/>
      <c r="AA806" s="12"/>
      <c r="AC806" s="12"/>
      <c r="AE806" s="12"/>
      <c r="AG806" s="12"/>
      <c r="AI806" s="12"/>
      <c r="AK806" s="12"/>
      <c r="AM806" s="12"/>
      <c r="AO806" s="12"/>
      <c r="AQ806" s="12"/>
      <c r="AS806" s="12"/>
      <c r="AU806" s="12"/>
      <c r="AW806" s="12"/>
    </row>
    <row r="807" spans="15:49" ht="12.75">
      <c r="O807" s="12"/>
      <c r="Q807" s="12"/>
      <c r="S807" s="12"/>
      <c r="U807" s="12"/>
      <c r="W807" s="12"/>
      <c r="Y807" s="12"/>
      <c r="AA807" s="12"/>
      <c r="AC807" s="12"/>
      <c r="AE807" s="12"/>
      <c r="AG807" s="12"/>
      <c r="AI807" s="12"/>
      <c r="AK807" s="12"/>
      <c r="AM807" s="12"/>
      <c r="AO807" s="12"/>
      <c r="AQ807" s="12"/>
      <c r="AS807" s="12"/>
      <c r="AU807" s="12"/>
      <c r="AW807" s="12"/>
    </row>
    <row r="808" spans="15:49" ht="12.75">
      <c r="O808" s="12"/>
      <c r="Q808" s="12"/>
      <c r="S808" s="12"/>
      <c r="U808" s="12"/>
      <c r="W808" s="12"/>
      <c r="Y808" s="12"/>
      <c r="AA808" s="12"/>
      <c r="AC808" s="12"/>
      <c r="AE808" s="12"/>
      <c r="AG808" s="12"/>
      <c r="AI808" s="12"/>
      <c r="AK808" s="12"/>
      <c r="AM808" s="12"/>
      <c r="AO808" s="12"/>
      <c r="AQ808" s="12"/>
      <c r="AS808" s="12"/>
      <c r="AU808" s="12"/>
      <c r="AW808" s="12"/>
    </row>
    <row r="809" spans="15:49" ht="12.75">
      <c r="O809" s="12"/>
      <c r="Q809" s="12"/>
      <c r="S809" s="12"/>
      <c r="U809" s="12"/>
      <c r="W809" s="12"/>
      <c r="Y809" s="12"/>
      <c r="AA809" s="12"/>
      <c r="AC809" s="12"/>
      <c r="AE809" s="12"/>
      <c r="AG809" s="12"/>
      <c r="AI809" s="12"/>
      <c r="AK809" s="12"/>
      <c r="AM809" s="12"/>
      <c r="AO809" s="12"/>
      <c r="AQ809" s="12"/>
      <c r="AS809" s="12"/>
      <c r="AU809" s="12"/>
      <c r="AW809" s="12"/>
    </row>
    <row r="810" spans="15:49" ht="12.75">
      <c r="O810" s="12"/>
      <c r="Q810" s="12"/>
      <c r="S810" s="12"/>
      <c r="U810" s="12"/>
      <c r="W810" s="12"/>
      <c r="Y810" s="12"/>
      <c r="AA810" s="12"/>
      <c r="AC810" s="12"/>
      <c r="AE810" s="12"/>
      <c r="AG810" s="12"/>
      <c r="AI810" s="12"/>
      <c r="AK810" s="12"/>
      <c r="AM810" s="12"/>
      <c r="AO810" s="12"/>
      <c r="AQ810" s="12"/>
      <c r="AS810" s="12"/>
      <c r="AU810" s="12"/>
      <c r="AW810" s="12"/>
    </row>
    <row r="811" spans="15:49" ht="12.75">
      <c r="O811" s="12"/>
      <c r="Q811" s="12"/>
      <c r="S811" s="12"/>
      <c r="U811" s="12"/>
      <c r="W811" s="12"/>
      <c r="Y811" s="12"/>
      <c r="AA811" s="12"/>
      <c r="AC811" s="12"/>
      <c r="AE811" s="12"/>
      <c r="AG811" s="12"/>
      <c r="AI811" s="12"/>
      <c r="AK811" s="12"/>
      <c r="AM811" s="12"/>
      <c r="AO811" s="12"/>
      <c r="AQ811" s="12"/>
      <c r="AS811" s="12"/>
      <c r="AU811" s="12"/>
      <c r="AW811" s="12"/>
    </row>
    <row r="812" spans="15:49" ht="12.75">
      <c r="O812" s="12"/>
      <c r="Q812" s="12"/>
      <c r="S812" s="12"/>
      <c r="U812" s="12"/>
      <c r="W812" s="12"/>
      <c r="Y812" s="12"/>
      <c r="AA812" s="12"/>
      <c r="AC812" s="12"/>
      <c r="AE812" s="12"/>
      <c r="AG812" s="12"/>
      <c r="AI812" s="12"/>
      <c r="AK812" s="12"/>
      <c r="AM812" s="12"/>
      <c r="AO812" s="12"/>
      <c r="AQ812" s="12"/>
      <c r="AS812" s="12"/>
      <c r="AU812" s="12"/>
      <c r="AW812" s="12"/>
    </row>
    <row r="813" spans="15:49" ht="12.75">
      <c r="O813" s="12"/>
      <c r="Q813" s="12"/>
      <c r="S813" s="12"/>
      <c r="U813" s="12"/>
      <c r="W813" s="12"/>
      <c r="Y813" s="12"/>
      <c r="AA813" s="12"/>
      <c r="AC813" s="12"/>
      <c r="AE813" s="12"/>
      <c r="AG813" s="12"/>
      <c r="AI813" s="12"/>
      <c r="AK813" s="12"/>
      <c r="AM813" s="12"/>
      <c r="AO813" s="12"/>
      <c r="AQ813" s="12"/>
      <c r="AS813" s="12"/>
      <c r="AU813" s="12"/>
      <c r="AW813" s="12"/>
    </row>
    <row r="814" spans="15:49" ht="12.75">
      <c r="O814" s="12"/>
      <c r="Q814" s="12"/>
      <c r="S814" s="12"/>
      <c r="U814" s="12"/>
      <c r="W814" s="12"/>
      <c r="Y814" s="12"/>
      <c r="AA814" s="12"/>
      <c r="AC814" s="12"/>
      <c r="AE814" s="12"/>
      <c r="AG814" s="12"/>
      <c r="AI814" s="12"/>
      <c r="AK814" s="12"/>
      <c r="AM814" s="12"/>
      <c r="AO814" s="12"/>
      <c r="AQ814" s="12"/>
      <c r="AS814" s="12"/>
      <c r="AU814" s="12"/>
      <c r="AW814" s="12"/>
    </row>
    <row r="815" spans="15:49" ht="12.75">
      <c r="O815" s="12"/>
      <c r="Q815" s="12"/>
      <c r="S815" s="12"/>
      <c r="U815" s="12"/>
      <c r="W815" s="12"/>
      <c r="Y815" s="12"/>
      <c r="AA815" s="12"/>
      <c r="AC815" s="12"/>
      <c r="AE815" s="12"/>
      <c r="AG815" s="12"/>
      <c r="AI815" s="12"/>
      <c r="AK815" s="12"/>
      <c r="AM815" s="12"/>
      <c r="AO815" s="12"/>
      <c r="AQ815" s="12"/>
      <c r="AS815" s="12"/>
      <c r="AU815" s="12"/>
      <c r="AW815" s="12"/>
    </row>
    <row r="816" spans="15:49" ht="12.75">
      <c r="O816" s="12"/>
      <c r="Q816" s="12"/>
      <c r="S816" s="12"/>
      <c r="U816" s="12"/>
      <c r="W816" s="12"/>
      <c r="Y816" s="12"/>
      <c r="AA816" s="12"/>
      <c r="AC816" s="12"/>
      <c r="AE816" s="12"/>
      <c r="AG816" s="12"/>
      <c r="AI816" s="12"/>
      <c r="AK816" s="12"/>
      <c r="AM816" s="12"/>
      <c r="AO816" s="12"/>
      <c r="AQ816" s="12"/>
      <c r="AS816" s="12"/>
      <c r="AU816" s="12"/>
      <c r="AW816" s="12"/>
    </row>
    <row r="817" spans="15:49" ht="12.75">
      <c r="O817" s="12"/>
      <c r="Q817" s="12"/>
      <c r="S817" s="12"/>
      <c r="U817" s="12"/>
      <c r="W817" s="12"/>
      <c r="Y817" s="12"/>
      <c r="AA817" s="12"/>
      <c r="AC817" s="12"/>
      <c r="AE817" s="12"/>
      <c r="AG817" s="12"/>
      <c r="AI817" s="12"/>
      <c r="AK817" s="12"/>
      <c r="AM817" s="12"/>
      <c r="AO817" s="12"/>
      <c r="AQ817" s="12"/>
      <c r="AS817" s="12"/>
      <c r="AU817" s="12"/>
      <c r="AW817" s="12"/>
    </row>
    <row r="818" spans="15:49" ht="12.75">
      <c r="O818" s="12"/>
      <c r="Q818" s="12"/>
      <c r="S818" s="12"/>
      <c r="U818" s="12"/>
      <c r="W818" s="12"/>
      <c r="Y818" s="12"/>
      <c r="AA818" s="12"/>
      <c r="AC818" s="12"/>
      <c r="AE818" s="12"/>
      <c r="AG818" s="12"/>
      <c r="AI818" s="12"/>
      <c r="AK818" s="12"/>
      <c r="AM818" s="12"/>
      <c r="AO818" s="12"/>
      <c r="AQ818" s="12"/>
      <c r="AS818" s="12"/>
      <c r="AU818" s="12"/>
      <c r="AW818" s="12"/>
    </row>
    <row r="819" spans="15:49" ht="12.75">
      <c r="O819" s="12"/>
      <c r="Q819" s="12"/>
      <c r="S819" s="12"/>
      <c r="U819" s="12"/>
      <c r="W819" s="12"/>
      <c r="Y819" s="12"/>
      <c r="AA819" s="12"/>
      <c r="AC819" s="12"/>
      <c r="AE819" s="12"/>
      <c r="AG819" s="12"/>
      <c r="AI819" s="12"/>
      <c r="AK819" s="12"/>
      <c r="AM819" s="12"/>
      <c r="AO819" s="12"/>
      <c r="AQ819" s="12"/>
      <c r="AS819" s="12"/>
      <c r="AU819" s="12"/>
      <c r="AW819" s="12"/>
    </row>
    <row r="820" spans="15:49" ht="12.75">
      <c r="O820" s="12"/>
      <c r="Q820" s="12"/>
      <c r="S820" s="12"/>
      <c r="U820" s="12"/>
      <c r="W820" s="12"/>
      <c r="Y820" s="12"/>
      <c r="AA820" s="12"/>
      <c r="AC820" s="12"/>
      <c r="AE820" s="12"/>
      <c r="AG820" s="12"/>
      <c r="AI820" s="12"/>
      <c r="AK820" s="12"/>
      <c r="AM820" s="12"/>
      <c r="AO820" s="12"/>
      <c r="AQ820" s="12"/>
      <c r="AS820" s="12"/>
      <c r="AU820" s="12"/>
      <c r="AW820" s="12"/>
    </row>
    <row r="821" spans="15:49" ht="12.75">
      <c r="O821" s="12"/>
      <c r="Q821" s="12"/>
      <c r="S821" s="12"/>
      <c r="U821" s="12"/>
      <c r="W821" s="12"/>
      <c r="Y821" s="12"/>
      <c r="AA821" s="12"/>
      <c r="AC821" s="12"/>
      <c r="AE821" s="12"/>
      <c r="AG821" s="12"/>
      <c r="AI821" s="12"/>
      <c r="AK821" s="12"/>
      <c r="AM821" s="12"/>
      <c r="AO821" s="12"/>
      <c r="AQ821" s="12"/>
      <c r="AS821" s="12"/>
      <c r="AU821" s="12"/>
      <c r="AW821" s="12"/>
    </row>
    <row r="822" spans="15:49" ht="12.75">
      <c r="O822" s="12"/>
      <c r="Q822" s="12"/>
      <c r="S822" s="12"/>
      <c r="U822" s="12"/>
      <c r="W822" s="12"/>
      <c r="Y822" s="12"/>
      <c r="AA822" s="12"/>
      <c r="AC822" s="12"/>
      <c r="AE822" s="12"/>
      <c r="AG822" s="12"/>
      <c r="AI822" s="12"/>
      <c r="AK822" s="12"/>
      <c r="AM822" s="12"/>
      <c r="AO822" s="12"/>
      <c r="AQ822" s="12"/>
      <c r="AS822" s="12"/>
      <c r="AU822" s="12"/>
      <c r="AW822" s="12"/>
    </row>
    <row r="823" spans="15:49" ht="12.75">
      <c r="O823" s="12"/>
      <c r="Q823" s="12"/>
      <c r="S823" s="12"/>
      <c r="U823" s="12"/>
      <c r="W823" s="12"/>
      <c r="Y823" s="12"/>
      <c r="AA823" s="12"/>
      <c r="AC823" s="12"/>
      <c r="AE823" s="12"/>
      <c r="AG823" s="12"/>
      <c r="AI823" s="12"/>
      <c r="AK823" s="12"/>
      <c r="AM823" s="12"/>
      <c r="AO823" s="12"/>
      <c r="AQ823" s="12"/>
      <c r="AS823" s="12"/>
      <c r="AU823" s="12"/>
      <c r="AW823" s="12"/>
    </row>
    <row r="824" spans="15:49" ht="12.75">
      <c r="O824" s="12"/>
      <c r="Q824" s="12"/>
      <c r="S824" s="12"/>
      <c r="U824" s="12"/>
      <c r="W824" s="12"/>
      <c r="Y824" s="12"/>
      <c r="AA824" s="12"/>
      <c r="AC824" s="12"/>
      <c r="AE824" s="12"/>
      <c r="AG824" s="12"/>
      <c r="AI824" s="12"/>
      <c r="AK824" s="12"/>
      <c r="AM824" s="12"/>
      <c r="AO824" s="12"/>
      <c r="AQ824" s="12"/>
      <c r="AS824" s="12"/>
      <c r="AU824" s="12"/>
      <c r="AW824" s="12"/>
    </row>
    <row r="825" spans="15:49" ht="12.75">
      <c r="O825" s="12"/>
      <c r="Q825" s="12"/>
      <c r="S825" s="12"/>
      <c r="U825" s="12"/>
      <c r="W825" s="12"/>
      <c r="Y825" s="12"/>
      <c r="AA825" s="12"/>
      <c r="AC825" s="12"/>
      <c r="AE825" s="12"/>
      <c r="AG825" s="12"/>
      <c r="AI825" s="12"/>
      <c r="AK825" s="12"/>
      <c r="AM825" s="12"/>
      <c r="AO825" s="12"/>
      <c r="AQ825" s="12"/>
      <c r="AS825" s="12"/>
      <c r="AU825" s="12"/>
      <c r="AW825" s="12"/>
    </row>
    <row r="826" spans="15:49" ht="12.75">
      <c r="O826" s="12"/>
      <c r="Q826" s="12"/>
      <c r="S826" s="12"/>
      <c r="U826" s="12"/>
      <c r="W826" s="12"/>
      <c r="Y826" s="12"/>
      <c r="AA826" s="12"/>
      <c r="AC826" s="12"/>
      <c r="AE826" s="12"/>
      <c r="AG826" s="12"/>
      <c r="AI826" s="12"/>
      <c r="AK826" s="12"/>
      <c r="AM826" s="12"/>
      <c r="AO826" s="12"/>
      <c r="AQ826" s="12"/>
      <c r="AS826" s="12"/>
      <c r="AU826" s="12"/>
      <c r="AW826" s="12"/>
    </row>
    <row r="827" spans="15:49" ht="12.75">
      <c r="O827" s="12"/>
      <c r="Q827" s="12"/>
      <c r="S827" s="12"/>
      <c r="U827" s="12"/>
      <c r="W827" s="12"/>
      <c r="Y827" s="12"/>
      <c r="AA827" s="12"/>
      <c r="AC827" s="12"/>
      <c r="AE827" s="12"/>
      <c r="AG827" s="12"/>
      <c r="AI827" s="12"/>
      <c r="AK827" s="12"/>
      <c r="AM827" s="12"/>
      <c r="AO827" s="12"/>
      <c r="AQ827" s="12"/>
      <c r="AS827" s="12"/>
      <c r="AU827" s="12"/>
      <c r="AW827" s="12"/>
    </row>
    <row r="828" spans="15:49" ht="12.75">
      <c r="O828" s="12"/>
      <c r="Q828" s="12"/>
      <c r="S828" s="12"/>
      <c r="U828" s="12"/>
      <c r="W828" s="12"/>
      <c r="Y828" s="12"/>
      <c r="AA828" s="12"/>
      <c r="AC828" s="12"/>
      <c r="AE828" s="12"/>
      <c r="AG828" s="12"/>
      <c r="AI828" s="12"/>
      <c r="AK828" s="12"/>
      <c r="AM828" s="12"/>
      <c r="AO828" s="12"/>
      <c r="AQ828" s="12"/>
      <c r="AS828" s="12"/>
      <c r="AU828" s="12"/>
      <c r="AW828" s="12"/>
    </row>
    <row r="829" spans="15:49" ht="12.75">
      <c r="O829" s="12"/>
      <c r="Q829" s="12"/>
      <c r="S829" s="12"/>
      <c r="U829" s="12"/>
      <c r="W829" s="12"/>
      <c r="Y829" s="12"/>
      <c r="AA829" s="12"/>
      <c r="AC829" s="12"/>
      <c r="AE829" s="12"/>
      <c r="AG829" s="12"/>
      <c r="AI829" s="12"/>
      <c r="AK829" s="12"/>
      <c r="AM829" s="12"/>
      <c r="AO829" s="12"/>
      <c r="AQ829" s="12"/>
      <c r="AS829" s="12"/>
      <c r="AU829" s="12"/>
      <c r="AW829" s="12"/>
    </row>
    <row r="830" spans="15:49" ht="12.75">
      <c r="O830" s="12"/>
      <c r="Q830" s="12"/>
      <c r="S830" s="12"/>
      <c r="U830" s="12"/>
      <c r="W830" s="12"/>
      <c r="Y830" s="12"/>
      <c r="AA830" s="12"/>
      <c r="AC830" s="12"/>
      <c r="AE830" s="12"/>
      <c r="AG830" s="12"/>
      <c r="AI830" s="12"/>
      <c r="AK830" s="12"/>
      <c r="AM830" s="12"/>
      <c r="AO830" s="12"/>
      <c r="AQ830" s="12"/>
      <c r="AS830" s="12"/>
      <c r="AU830" s="12"/>
      <c r="AW830" s="12"/>
    </row>
    <row r="831" spans="15:49" ht="12.75">
      <c r="O831" s="12"/>
      <c r="Q831" s="12"/>
      <c r="S831" s="12"/>
      <c r="U831" s="12"/>
      <c r="W831" s="12"/>
      <c r="Y831" s="12"/>
      <c r="AA831" s="12"/>
      <c r="AC831" s="12"/>
      <c r="AE831" s="12"/>
      <c r="AG831" s="12"/>
      <c r="AI831" s="12"/>
      <c r="AK831" s="12"/>
      <c r="AM831" s="12"/>
      <c r="AO831" s="12"/>
      <c r="AQ831" s="12"/>
      <c r="AS831" s="12"/>
      <c r="AU831" s="12"/>
      <c r="AW831" s="12"/>
    </row>
    <row r="832" spans="15:49" ht="12.75">
      <c r="O832" s="12"/>
      <c r="Q832" s="12"/>
      <c r="S832" s="12"/>
      <c r="U832" s="12"/>
      <c r="W832" s="12"/>
      <c r="Y832" s="12"/>
      <c r="AA832" s="12"/>
      <c r="AC832" s="12"/>
      <c r="AE832" s="12"/>
      <c r="AG832" s="12"/>
      <c r="AI832" s="12"/>
      <c r="AK832" s="12"/>
      <c r="AM832" s="12"/>
      <c r="AO832" s="12"/>
      <c r="AQ832" s="12"/>
      <c r="AS832" s="12"/>
      <c r="AU832" s="12"/>
      <c r="AW832" s="12"/>
    </row>
    <row r="833" spans="15:49" ht="12.75">
      <c r="O833" s="12"/>
      <c r="Q833" s="12"/>
      <c r="S833" s="12"/>
      <c r="U833" s="12"/>
      <c r="W833" s="12"/>
      <c r="Y833" s="12"/>
      <c r="AA833" s="12"/>
      <c r="AC833" s="12"/>
      <c r="AE833" s="12"/>
      <c r="AG833" s="12"/>
      <c r="AI833" s="12"/>
      <c r="AK833" s="12"/>
      <c r="AM833" s="12"/>
      <c r="AO833" s="12"/>
      <c r="AQ833" s="12"/>
      <c r="AS833" s="12"/>
      <c r="AU833" s="12"/>
      <c r="AW833" s="12"/>
    </row>
    <row r="834" spans="15:49" ht="12.75">
      <c r="O834" s="12"/>
      <c r="Q834" s="12"/>
      <c r="S834" s="12"/>
      <c r="U834" s="12"/>
      <c r="W834" s="12"/>
      <c r="Y834" s="12"/>
      <c r="AA834" s="12"/>
      <c r="AC834" s="12"/>
      <c r="AE834" s="12"/>
      <c r="AG834" s="12"/>
      <c r="AI834" s="12"/>
      <c r="AK834" s="12"/>
      <c r="AM834" s="12"/>
      <c r="AO834" s="12"/>
      <c r="AQ834" s="12"/>
      <c r="AS834" s="12"/>
      <c r="AU834" s="12"/>
      <c r="AW834" s="12"/>
    </row>
    <row r="835" spans="15:49" ht="12.75">
      <c r="O835" s="12"/>
      <c r="Q835" s="12"/>
      <c r="S835" s="12"/>
      <c r="U835" s="12"/>
      <c r="W835" s="12"/>
      <c r="Y835" s="12"/>
      <c r="AA835" s="12"/>
      <c r="AC835" s="12"/>
      <c r="AE835" s="12"/>
      <c r="AG835" s="12"/>
      <c r="AI835" s="12"/>
      <c r="AK835" s="12"/>
      <c r="AM835" s="12"/>
      <c r="AO835" s="12"/>
      <c r="AQ835" s="12"/>
      <c r="AS835" s="12"/>
      <c r="AU835" s="12"/>
      <c r="AW835" s="12"/>
    </row>
    <row r="836" spans="15:49" ht="12.75">
      <c r="O836" s="12"/>
      <c r="Q836" s="12"/>
      <c r="S836" s="12"/>
      <c r="U836" s="12"/>
      <c r="W836" s="12"/>
      <c r="Y836" s="12"/>
      <c r="AA836" s="12"/>
      <c r="AC836" s="12"/>
      <c r="AE836" s="12"/>
      <c r="AG836" s="12"/>
      <c r="AI836" s="12"/>
      <c r="AK836" s="12"/>
      <c r="AM836" s="12"/>
      <c r="AO836" s="12"/>
      <c r="AQ836" s="12"/>
      <c r="AS836" s="12"/>
      <c r="AU836" s="12"/>
      <c r="AW836" s="12"/>
    </row>
    <row r="837" spans="15:49" ht="12.75">
      <c r="O837" s="12"/>
      <c r="Q837" s="12"/>
      <c r="S837" s="12"/>
      <c r="U837" s="12"/>
      <c r="W837" s="12"/>
      <c r="Y837" s="12"/>
      <c r="AA837" s="12"/>
      <c r="AC837" s="12"/>
      <c r="AE837" s="12"/>
      <c r="AG837" s="12"/>
      <c r="AI837" s="12"/>
      <c r="AK837" s="12"/>
      <c r="AM837" s="12"/>
      <c r="AO837" s="12"/>
      <c r="AQ837" s="12"/>
      <c r="AS837" s="12"/>
      <c r="AU837" s="12"/>
      <c r="AW837" s="12"/>
    </row>
    <row r="838" spans="15:49" ht="12.75">
      <c r="O838" s="12"/>
      <c r="Q838" s="12"/>
      <c r="S838" s="12"/>
      <c r="U838" s="12"/>
      <c r="W838" s="12"/>
      <c r="Y838" s="12"/>
      <c r="AA838" s="12"/>
      <c r="AC838" s="12"/>
      <c r="AE838" s="12"/>
      <c r="AG838" s="12"/>
      <c r="AI838" s="12"/>
      <c r="AK838" s="12"/>
      <c r="AM838" s="12"/>
      <c r="AO838" s="12"/>
      <c r="AQ838" s="12"/>
      <c r="AS838" s="12"/>
      <c r="AU838" s="12"/>
      <c r="AW838" s="12"/>
    </row>
    <row r="839" spans="15:49" ht="12.75">
      <c r="O839" s="12"/>
      <c r="Q839" s="12"/>
      <c r="S839" s="12"/>
      <c r="U839" s="12"/>
      <c r="W839" s="12"/>
      <c r="Y839" s="12"/>
      <c r="AA839" s="12"/>
      <c r="AC839" s="12"/>
      <c r="AE839" s="12"/>
      <c r="AG839" s="12"/>
      <c r="AI839" s="12"/>
      <c r="AK839" s="12"/>
      <c r="AM839" s="12"/>
      <c r="AO839" s="12"/>
      <c r="AQ839" s="12"/>
      <c r="AS839" s="12"/>
      <c r="AU839" s="12"/>
      <c r="AW839" s="12"/>
    </row>
    <row r="840" spans="15:49" ht="12.75">
      <c r="O840" s="12"/>
      <c r="Q840" s="12"/>
      <c r="S840" s="12"/>
      <c r="U840" s="12"/>
      <c r="W840" s="12"/>
      <c r="Y840" s="12"/>
      <c r="AA840" s="12"/>
      <c r="AC840" s="12"/>
      <c r="AE840" s="12"/>
      <c r="AG840" s="12"/>
      <c r="AI840" s="12"/>
      <c r="AK840" s="12"/>
      <c r="AM840" s="12"/>
      <c r="AO840" s="12"/>
      <c r="AQ840" s="12"/>
      <c r="AS840" s="12"/>
      <c r="AU840" s="12"/>
      <c r="AW840" s="12"/>
    </row>
    <row r="841" spans="15:49" ht="12.75">
      <c r="O841" s="12"/>
      <c r="Q841" s="12"/>
      <c r="S841" s="12"/>
      <c r="U841" s="12"/>
      <c r="W841" s="12"/>
      <c r="Y841" s="12"/>
      <c r="AA841" s="12"/>
      <c r="AC841" s="12"/>
      <c r="AE841" s="12"/>
      <c r="AG841" s="12"/>
      <c r="AI841" s="12"/>
      <c r="AK841" s="12"/>
      <c r="AM841" s="12"/>
      <c r="AO841" s="12"/>
      <c r="AQ841" s="12"/>
      <c r="AS841" s="12"/>
      <c r="AU841" s="12"/>
      <c r="AW841" s="12"/>
    </row>
    <row r="842" spans="15:49" ht="12.75">
      <c r="O842" s="12"/>
      <c r="Q842" s="12"/>
      <c r="S842" s="12"/>
      <c r="U842" s="12"/>
      <c r="W842" s="12"/>
      <c r="Y842" s="12"/>
      <c r="AA842" s="12"/>
      <c r="AC842" s="12"/>
      <c r="AE842" s="12"/>
      <c r="AG842" s="12"/>
      <c r="AI842" s="12"/>
      <c r="AK842" s="12"/>
      <c r="AM842" s="12"/>
      <c r="AO842" s="12"/>
      <c r="AQ842" s="12"/>
      <c r="AS842" s="12"/>
      <c r="AU842" s="12"/>
      <c r="AW842" s="12"/>
    </row>
    <row r="843" spans="15:49" ht="12.75">
      <c r="O843" s="12"/>
      <c r="Q843" s="12"/>
      <c r="S843" s="12"/>
      <c r="U843" s="12"/>
      <c r="W843" s="12"/>
      <c r="Y843" s="12"/>
      <c r="AA843" s="12"/>
      <c r="AC843" s="12"/>
      <c r="AE843" s="12"/>
      <c r="AG843" s="12"/>
      <c r="AI843" s="12"/>
      <c r="AK843" s="12"/>
      <c r="AM843" s="12"/>
      <c r="AO843" s="12"/>
      <c r="AQ843" s="12"/>
      <c r="AS843" s="12"/>
      <c r="AU843" s="12"/>
      <c r="AW843" s="12"/>
    </row>
    <row r="844" spans="15:49" ht="12.75">
      <c r="O844" s="12"/>
      <c r="Q844" s="12"/>
      <c r="S844" s="12"/>
      <c r="U844" s="12"/>
      <c r="W844" s="12"/>
      <c r="Y844" s="12"/>
      <c r="AA844" s="12"/>
      <c r="AC844" s="12"/>
      <c r="AE844" s="12"/>
      <c r="AG844" s="12"/>
      <c r="AI844" s="12"/>
      <c r="AK844" s="12"/>
      <c r="AM844" s="12"/>
      <c r="AO844" s="12"/>
      <c r="AQ844" s="12"/>
      <c r="AS844" s="12"/>
      <c r="AU844" s="12"/>
      <c r="AW844" s="12"/>
    </row>
    <row r="845" spans="15:49" ht="12.75">
      <c r="O845" s="12"/>
      <c r="Q845" s="12"/>
      <c r="S845" s="12"/>
      <c r="U845" s="12"/>
      <c r="W845" s="12"/>
      <c r="Y845" s="12"/>
      <c r="AA845" s="12"/>
      <c r="AC845" s="12"/>
      <c r="AE845" s="12"/>
      <c r="AG845" s="12"/>
      <c r="AI845" s="12"/>
      <c r="AK845" s="12"/>
      <c r="AM845" s="12"/>
      <c r="AO845" s="12"/>
      <c r="AQ845" s="12"/>
      <c r="AS845" s="12"/>
      <c r="AU845" s="12"/>
      <c r="AW845" s="12"/>
    </row>
    <row r="846" spans="15:49" ht="12.75">
      <c r="O846" s="12"/>
      <c r="Q846" s="12"/>
      <c r="S846" s="12"/>
      <c r="U846" s="12"/>
      <c r="W846" s="12"/>
      <c r="Y846" s="12"/>
      <c r="AA846" s="12"/>
      <c r="AC846" s="12"/>
      <c r="AE846" s="12"/>
      <c r="AG846" s="12"/>
      <c r="AI846" s="12"/>
      <c r="AK846" s="12"/>
      <c r="AM846" s="12"/>
      <c r="AO846" s="12"/>
      <c r="AQ846" s="12"/>
      <c r="AS846" s="12"/>
      <c r="AU846" s="12"/>
      <c r="AW846" s="12"/>
    </row>
    <row r="847" spans="15:49" ht="12.75">
      <c r="O847" s="12"/>
      <c r="Q847" s="12"/>
      <c r="S847" s="12"/>
      <c r="U847" s="12"/>
      <c r="W847" s="12"/>
      <c r="Y847" s="12"/>
      <c r="AA847" s="12"/>
      <c r="AC847" s="12"/>
      <c r="AE847" s="12"/>
      <c r="AG847" s="12"/>
      <c r="AI847" s="12"/>
      <c r="AK847" s="12"/>
      <c r="AM847" s="12"/>
      <c r="AO847" s="12"/>
      <c r="AQ847" s="12"/>
      <c r="AS847" s="12"/>
      <c r="AU847" s="12"/>
      <c r="AW847" s="12"/>
    </row>
    <row r="848" spans="15:49" ht="12.75">
      <c r="O848" s="12"/>
      <c r="Q848" s="12"/>
      <c r="S848" s="12"/>
      <c r="U848" s="12"/>
      <c r="W848" s="12"/>
      <c r="Y848" s="12"/>
      <c r="AA848" s="12"/>
      <c r="AC848" s="12"/>
      <c r="AE848" s="12"/>
      <c r="AG848" s="12"/>
      <c r="AI848" s="12"/>
      <c r="AK848" s="12"/>
      <c r="AM848" s="12"/>
      <c r="AO848" s="12"/>
      <c r="AQ848" s="12"/>
      <c r="AS848" s="12"/>
      <c r="AU848" s="12"/>
      <c r="AW848" s="12"/>
    </row>
    <row r="849" spans="15:49" ht="12.75">
      <c r="O849" s="12"/>
      <c r="Q849" s="12"/>
      <c r="S849" s="12"/>
      <c r="U849" s="12"/>
      <c r="W849" s="12"/>
      <c r="Y849" s="12"/>
      <c r="AA849" s="12"/>
      <c r="AC849" s="12"/>
      <c r="AE849" s="12"/>
      <c r="AG849" s="12"/>
      <c r="AI849" s="12"/>
      <c r="AK849" s="12"/>
      <c r="AM849" s="12"/>
      <c r="AO849" s="12"/>
      <c r="AQ849" s="12"/>
      <c r="AS849" s="12"/>
      <c r="AU849" s="12"/>
      <c r="AW849" s="12"/>
    </row>
    <row r="850" spans="15:49" ht="12.75">
      <c r="O850" s="12"/>
      <c r="Q850" s="12"/>
      <c r="S850" s="12"/>
      <c r="U850" s="12"/>
      <c r="W850" s="12"/>
      <c r="Y850" s="12"/>
      <c r="AA850" s="12"/>
      <c r="AC850" s="12"/>
      <c r="AE850" s="12"/>
      <c r="AG850" s="12"/>
      <c r="AI850" s="12"/>
      <c r="AK850" s="12"/>
      <c r="AM850" s="12"/>
      <c r="AO850" s="12"/>
      <c r="AQ850" s="12"/>
      <c r="AS850" s="12"/>
      <c r="AU850" s="12"/>
      <c r="AW850" s="12"/>
    </row>
    <row r="851" spans="15:49" ht="12.75">
      <c r="O851" s="12"/>
      <c r="Q851" s="12"/>
      <c r="S851" s="12"/>
      <c r="U851" s="12"/>
      <c r="W851" s="12"/>
      <c r="Y851" s="12"/>
      <c r="AA851" s="12"/>
      <c r="AC851" s="12"/>
      <c r="AE851" s="12"/>
      <c r="AG851" s="12"/>
      <c r="AI851" s="12"/>
      <c r="AK851" s="12"/>
      <c r="AM851" s="12"/>
      <c r="AO851" s="12"/>
      <c r="AQ851" s="12"/>
      <c r="AS851" s="12"/>
      <c r="AU851" s="12"/>
      <c r="AW851" s="12"/>
    </row>
    <row r="852" spans="15:49" ht="12.75">
      <c r="O852" s="12"/>
      <c r="Q852" s="12"/>
      <c r="S852" s="12"/>
      <c r="U852" s="12"/>
      <c r="W852" s="12"/>
      <c r="Y852" s="12"/>
      <c r="AA852" s="12"/>
      <c r="AC852" s="12"/>
      <c r="AE852" s="12"/>
      <c r="AG852" s="12"/>
      <c r="AI852" s="12"/>
      <c r="AK852" s="12"/>
      <c r="AM852" s="12"/>
      <c r="AO852" s="12"/>
      <c r="AQ852" s="12"/>
      <c r="AS852" s="12"/>
      <c r="AU852" s="12"/>
      <c r="AW852" s="12"/>
    </row>
    <row r="853" spans="15:49" ht="12.75">
      <c r="O853" s="12"/>
      <c r="Q853" s="12"/>
      <c r="S853" s="12"/>
      <c r="U853" s="12"/>
      <c r="W853" s="12"/>
      <c r="Y853" s="12"/>
      <c r="AA853" s="12"/>
      <c r="AC853" s="12"/>
      <c r="AE853" s="12"/>
      <c r="AG853" s="12"/>
      <c r="AI853" s="12"/>
      <c r="AK853" s="12"/>
      <c r="AM853" s="12"/>
      <c r="AO853" s="12"/>
      <c r="AQ853" s="12"/>
      <c r="AS853" s="12"/>
      <c r="AU853" s="12"/>
      <c r="AW853" s="12"/>
    </row>
    <row r="854" spans="15:49" ht="12.75">
      <c r="O854" s="12"/>
      <c r="Q854" s="12"/>
      <c r="S854" s="12"/>
      <c r="U854" s="12"/>
      <c r="W854" s="12"/>
      <c r="Y854" s="12"/>
      <c r="AA854" s="12"/>
      <c r="AC854" s="12"/>
      <c r="AE854" s="12"/>
      <c r="AG854" s="12"/>
      <c r="AI854" s="12"/>
      <c r="AK854" s="12"/>
      <c r="AM854" s="12"/>
      <c r="AO854" s="12"/>
      <c r="AQ854" s="12"/>
      <c r="AS854" s="12"/>
      <c r="AU854" s="12"/>
      <c r="AW854" s="12"/>
    </row>
    <row r="855" spans="15:49" ht="12.75">
      <c r="O855" s="12"/>
      <c r="Q855" s="12"/>
      <c r="S855" s="12"/>
      <c r="U855" s="12"/>
      <c r="W855" s="12"/>
      <c r="Y855" s="12"/>
      <c r="AA855" s="12"/>
      <c r="AC855" s="12"/>
      <c r="AE855" s="12"/>
      <c r="AG855" s="12"/>
      <c r="AI855" s="12"/>
      <c r="AK855" s="12"/>
      <c r="AM855" s="12"/>
      <c r="AO855" s="12"/>
      <c r="AQ855" s="12"/>
      <c r="AS855" s="12"/>
      <c r="AU855" s="12"/>
      <c r="AW855" s="12"/>
    </row>
    <row r="856" spans="15:49" ht="12.75">
      <c r="O856" s="12"/>
      <c r="Q856" s="12"/>
      <c r="S856" s="12"/>
      <c r="U856" s="12"/>
      <c r="W856" s="12"/>
      <c r="Y856" s="12"/>
      <c r="AA856" s="12"/>
      <c r="AC856" s="12"/>
      <c r="AE856" s="12"/>
      <c r="AG856" s="12"/>
      <c r="AI856" s="12"/>
      <c r="AK856" s="12"/>
      <c r="AM856" s="12"/>
      <c r="AO856" s="12"/>
      <c r="AQ856" s="12"/>
      <c r="AS856" s="12"/>
      <c r="AU856" s="12"/>
      <c r="AW856" s="12"/>
    </row>
    <row r="857" spans="15:49" ht="12.75">
      <c r="O857" s="12"/>
      <c r="Q857" s="12"/>
      <c r="S857" s="12"/>
      <c r="U857" s="12"/>
      <c r="W857" s="12"/>
      <c r="Y857" s="12"/>
      <c r="AA857" s="12"/>
      <c r="AC857" s="12"/>
      <c r="AE857" s="12"/>
      <c r="AG857" s="12"/>
      <c r="AI857" s="12"/>
      <c r="AK857" s="12"/>
      <c r="AM857" s="12"/>
      <c r="AO857" s="12"/>
      <c r="AQ857" s="12"/>
      <c r="AS857" s="12"/>
      <c r="AU857" s="12"/>
      <c r="AW857" s="12"/>
    </row>
    <row r="858" spans="15:49" ht="12.75">
      <c r="O858" s="12"/>
      <c r="Q858" s="12"/>
      <c r="S858" s="12"/>
      <c r="U858" s="12"/>
      <c r="W858" s="12"/>
      <c r="Y858" s="12"/>
      <c r="AA858" s="12"/>
      <c r="AC858" s="12"/>
      <c r="AE858" s="12"/>
      <c r="AG858" s="12"/>
      <c r="AI858" s="12"/>
      <c r="AK858" s="12"/>
      <c r="AM858" s="12"/>
      <c r="AO858" s="12"/>
      <c r="AQ858" s="12"/>
      <c r="AS858" s="12"/>
      <c r="AU858" s="12"/>
      <c r="AW858" s="12"/>
    </row>
    <row r="859" spans="15:49" ht="12.75">
      <c r="O859" s="12"/>
      <c r="Q859" s="12"/>
      <c r="S859" s="12"/>
      <c r="U859" s="12"/>
      <c r="W859" s="12"/>
      <c r="Y859" s="12"/>
      <c r="AA859" s="12"/>
      <c r="AC859" s="12"/>
      <c r="AE859" s="12"/>
      <c r="AG859" s="12"/>
      <c r="AI859" s="12"/>
      <c r="AK859" s="12"/>
      <c r="AM859" s="12"/>
      <c r="AO859" s="12"/>
      <c r="AQ859" s="12"/>
      <c r="AS859" s="12"/>
      <c r="AU859" s="12"/>
      <c r="AW859" s="12"/>
    </row>
    <row r="860" spans="15:49" ht="12.75">
      <c r="O860" s="12"/>
      <c r="Q860" s="12"/>
      <c r="S860" s="12"/>
      <c r="U860" s="12"/>
      <c r="W860" s="12"/>
      <c r="Y860" s="12"/>
      <c r="AA860" s="12"/>
      <c r="AC860" s="12"/>
      <c r="AE860" s="12"/>
      <c r="AG860" s="12"/>
      <c r="AI860" s="12"/>
      <c r="AK860" s="12"/>
      <c r="AM860" s="12"/>
      <c r="AO860" s="12"/>
      <c r="AQ860" s="12"/>
      <c r="AS860" s="12"/>
      <c r="AU860" s="12"/>
      <c r="AW860" s="12"/>
    </row>
    <row r="861" spans="15:49" ht="12.75">
      <c r="O861" s="12"/>
      <c r="Q861" s="12"/>
      <c r="S861" s="12"/>
      <c r="U861" s="12"/>
      <c r="W861" s="12"/>
      <c r="Y861" s="12"/>
      <c r="AA861" s="12"/>
      <c r="AC861" s="12"/>
      <c r="AE861" s="12"/>
      <c r="AG861" s="12"/>
      <c r="AI861" s="12"/>
      <c r="AK861" s="12"/>
      <c r="AM861" s="12"/>
      <c r="AO861" s="12"/>
      <c r="AQ861" s="12"/>
      <c r="AS861" s="12"/>
      <c r="AU861" s="12"/>
      <c r="AW861" s="12"/>
    </row>
    <row r="862" spans="15:49" ht="12.75">
      <c r="O862" s="12"/>
      <c r="Q862" s="12"/>
      <c r="S862" s="12"/>
      <c r="U862" s="12"/>
      <c r="W862" s="12"/>
      <c r="Y862" s="12"/>
      <c r="AA862" s="12"/>
      <c r="AC862" s="12"/>
      <c r="AE862" s="12"/>
      <c r="AG862" s="12"/>
      <c r="AI862" s="12"/>
      <c r="AK862" s="12"/>
      <c r="AM862" s="12"/>
      <c r="AO862" s="12"/>
      <c r="AQ862" s="12"/>
      <c r="AS862" s="12"/>
      <c r="AU862" s="12"/>
      <c r="AW862" s="12"/>
    </row>
    <row r="863" spans="15:49" ht="12.75">
      <c r="O863" s="12"/>
      <c r="Q863" s="12"/>
      <c r="S863" s="12"/>
      <c r="U863" s="12"/>
      <c r="W863" s="12"/>
      <c r="Y863" s="12"/>
      <c r="AA863" s="12"/>
      <c r="AC863" s="12"/>
      <c r="AE863" s="12"/>
      <c r="AG863" s="12"/>
      <c r="AI863" s="12"/>
      <c r="AK863" s="12"/>
      <c r="AM863" s="12"/>
      <c r="AO863" s="12"/>
      <c r="AQ863" s="12"/>
      <c r="AS863" s="12"/>
      <c r="AU863" s="12"/>
      <c r="AW863" s="12"/>
    </row>
    <row r="864" spans="15:49" ht="12.75">
      <c r="O864" s="12"/>
      <c r="Q864" s="12"/>
      <c r="S864" s="12"/>
      <c r="U864" s="12"/>
      <c r="W864" s="12"/>
      <c r="Y864" s="12"/>
      <c r="AA864" s="12"/>
      <c r="AC864" s="12"/>
      <c r="AE864" s="12"/>
      <c r="AG864" s="12"/>
      <c r="AI864" s="12"/>
      <c r="AK864" s="12"/>
      <c r="AM864" s="12"/>
      <c r="AO864" s="12"/>
      <c r="AQ864" s="12"/>
      <c r="AS864" s="12"/>
      <c r="AU864" s="12"/>
      <c r="AW864" s="12"/>
    </row>
    <row r="865" spans="15:49" ht="12.75">
      <c r="O865" s="12"/>
      <c r="Q865" s="12"/>
      <c r="S865" s="12"/>
      <c r="U865" s="12"/>
      <c r="W865" s="12"/>
      <c r="Y865" s="12"/>
      <c r="AA865" s="12"/>
      <c r="AC865" s="12"/>
      <c r="AE865" s="12"/>
      <c r="AG865" s="12"/>
      <c r="AI865" s="12"/>
      <c r="AK865" s="12"/>
      <c r="AM865" s="12"/>
      <c r="AO865" s="12"/>
      <c r="AQ865" s="12"/>
      <c r="AS865" s="12"/>
      <c r="AU865" s="12"/>
      <c r="AW865" s="12"/>
    </row>
    <row r="866" spans="15:49" ht="12.75">
      <c r="O866" s="12"/>
      <c r="Q866" s="12"/>
      <c r="S866" s="12"/>
      <c r="U866" s="12"/>
      <c r="W866" s="12"/>
      <c r="Y866" s="12"/>
      <c r="AA866" s="12"/>
      <c r="AC866" s="12"/>
      <c r="AE866" s="12"/>
      <c r="AG866" s="12"/>
      <c r="AI866" s="12"/>
      <c r="AK866" s="12"/>
      <c r="AM866" s="12"/>
      <c r="AO866" s="12"/>
      <c r="AQ866" s="12"/>
      <c r="AS866" s="12"/>
      <c r="AU866" s="12"/>
      <c r="AW866" s="12"/>
    </row>
    <row r="867" spans="15:49" ht="12.75">
      <c r="O867" s="12"/>
      <c r="Q867" s="12"/>
      <c r="S867" s="12"/>
      <c r="U867" s="12"/>
      <c r="W867" s="12"/>
      <c r="Y867" s="12"/>
      <c r="AA867" s="12"/>
      <c r="AC867" s="12"/>
      <c r="AE867" s="12"/>
      <c r="AG867" s="12"/>
      <c r="AI867" s="12"/>
      <c r="AK867" s="12"/>
      <c r="AM867" s="12"/>
      <c r="AO867" s="12"/>
      <c r="AQ867" s="12"/>
      <c r="AS867" s="12"/>
      <c r="AU867" s="12"/>
      <c r="AW867" s="12"/>
    </row>
    <row r="868" spans="15:49" ht="12.75">
      <c r="O868" s="12"/>
      <c r="Q868" s="12"/>
      <c r="S868" s="12"/>
      <c r="U868" s="12"/>
      <c r="W868" s="12"/>
      <c r="Y868" s="12"/>
      <c r="AA868" s="12"/>
      <c r="AC868" s="12"/>
      <c r="AE868" s="12"/>
      <c r="AG868" s="12"/>
      <c r="AI868" s="12"/>
      <c r="AK868" s="12"/>
      <c r="AM868" s="12"/>
      <c r="AO868" s="12"/>
      <c r="AQ868" s="12"/>
      <c r="AS868" s="12"/>
      <c r="AU868" s="12"/>
      <c r="AW868" s="12"/>
    </row>
    <row r="869" spans="15:49" ht="12.75">
      <c r="O869" s="12"/>
      <c r="Q869" s="12"/>
      <c r="S869" s="12"/>
      <c r="U869" s="12"/>
      <c r="W869" s="12"/>
      <c r="Y869" s="12"/>
      <c r="AA869" s="12"/>
      <c r="AC869" s="12"/>
      <c r="AE869" s="12"/>
      <c r="AG869" s="12"/>
      <c r="AI869" s="12"/>
      <c r="AK869" s="12"/>
      <c r="AM869" s="12"/>
      <c r="AO869" s="12"/>
      <c r="AQ869" s="12"/>
      <c r="AS869" s="12"/>
      <c r="AU869" s="12"/>
      <c r="AW869" s="12"/>
    </row>
    <row r="870" spans="15:49" ht="12.75">
      <c r="O870" s="12"/>
      <c r="Q870" s="12"/>
      <c r="S870" s="12"/>
      <c r="U870" s="12"/>
      <c r="W870" s="12"/>
      <c r="Y870" s="12"/>
      <c r="AA870" s="12"/>
      <c r="AC870" s="12"/>
      <c r="AE870" s="12"/>
      <c r="AG870" s="12"/>
      <c r="AI870" s="12"/>
      <c r="AK870" s="12"/>
      <c r="AM870" s="12"/>
      <c r="AO870" s="12"/>
      <c r="AQ870" s="12"/>
      <c r="AS870" s="12"/>
      <c r="AU870" s="12"/>
      <c r="AW870" s="12"/>
    </row>
    <row r="871" spans="15:49" ht="12.75">
      <c r="O871" s="12"/>
      <c r="Q871" s="12"/>
      <c r="S871" s="12"/>
      <c r="U871" s="12"/>
      <c r="W871" s="12"/>
      <c r="Y871" s="12"/>
      <c r="AA871" s="12"/>
      <c r="AC871" s="12"/>
      <c r="AE871" s="12"/>
      <c r="AG871" s="12"/>
      <c r="AI871" s="12"/>
      <c r="AK871" s="12"/>
      <c r="AM871" s="12"/>
      <c r="AO871" s="12"/>
      <c r="AQ871" s="12"/>
      <c r="AS871" s="12"/>
      <c r="AU871" s="12"/>
      <c r="AW871" s="12"/>
    </row>
    <row r="872" spans="15:49" ht="12.75">
      <c r="O872" s="12"/>
      <c r="Q872" s="12"/>
      <c r="S872" s="12"/>
      <c r="U872" s="12"/>
      <c r="W872" s="12"/>
      <c r="Y872" s="12"/>
      <c r="AA872" s="12"/>
      <c r="AC872" s="12"/>
      <c r="AE872" s="12"/>
      <c r="AG872" s="12"/>
      <c r="AI872" s="12"/>
      <c r="AK872" s="12"/>
      <c r="AM872" s="12"/>
      <c r="AO872" s="12"/>
      <c r="AQ872" s="12"/>
      <c r="AS872" s="12"/>
      <c r="AU872" s="12"/>
      <c r="AW872" s="12"/>
    </row>
    <row r="873" spans="15:49" ht="12.75">
      <c r="O873" s="12"/>
      <c r="Q873" s="12"/>
      <c r="S873" s="12"/>
      <c r="U873" s="12"/>
      <c r="W873" s="12"/>
      <c r="Y873" s="12"/>
      <c r="AA873" s="12"/>
      <c r="AC873" s="12"/>
      <c r="AE873" s="12"/>
      <c r="AG873" s="12"/>
      <c r="AI873" s="12"/>
      <c r="AK873" s="12"/>
      <c r="AM873" s="12"/>
      <c r="AO873" s="12"/>
      <c r="AQ873" s="12"/>
      <c r="AS873" s="12"/>
      <c r="AU873" s="12"/>
      <c r="AW873" s="12"/>
    </row>
    <row r="874" spans="15:49" ht="12.75">
      <c r="O874" s="12"/>
      <c r="Q874" s="12"/>
      <c r="S874" s="12"/>
      <c r="U874" s="12"/>
      <c r="W874" s="12"/>
      <c r="Y874" s="12"/>
      <c r="AA874" s="12"/>
      <c r="AC874" s="12"/>
      <c r="AE874" s="12"/>
      <c r="AG874" s="12"/>
      <c r="AI874" s="12"/>
      <c r="AK874" s="12"/>
      <c r="AM874" s="12"/>
      <c r="AO874" s="12"/>
      <c r="AQ874" s="12"/>
      <c r="AS874" s="12"/>
      <c r="AU874" s="12"/>
      <c r="AW874" s="12"/>
    </row>
    <row r="875" spans="15:49" ht="12.75">
      <c r="O875" s="12"/>
      <c r="Q875" s="12"/>
      <c r="S875" s="12"/>
      <c r="U875" s="12"/>
      <c r="W875" s="12"/>
      <c r="Y875" s="12"/>
      <c r="AA875" s="12"/>
      <c r="AC875" s="12"/>
      <c r="AE875" s="12"/>
      <c r="AG875" s="12"/>
      <c r="AI875" s="12"/>
      <c r="AK875" s="12"/>
      <c r="AM875" s="12"/>
      <c r="AO875" s="12"/>
      <c r="AQ875" s="12"/>
      <c r="AS875" s="12"/>
      <c r="AU875" s="12"/>
      <c r="AW875" s="12"/>
    </row>
    <row r="876" spans="15:49" ht="12.75">
      <c r="O876" s="12"/>
      <c r="Q876" s="12"/>
      <c r="S876" s="12"/>
      <c r="U876" s="12"/>
      <c r="W876" s="12"/>
      <c r="Y876" s="12"/>
      <c r="AA876" s="12"/>
      <c r="AC876" s="12"/>
      <c r="AE876" s="12"/>
      <c r="AG876" s="12"/>
      <c r="AI876" s="12"/>
      <c r="AK876" s="12"/>
      <c r="AM876" s="12"/>
      <c r="AO876" s="12"/>
      <c r="AQ876" s="12"/>
      <c r="AS876" s="12"/>
      <c r="AU876" s="12"/>
      <c r="AW876" s="12"/>
    </row>
    <row r="877" spans="15:49" ht="12.75">
      <c r="O877" s="12"/>
      <c r="Q877" s="12"/>
      <c r="S877" s="12"/>
      <c r="U877" s="12"/>
      <c r="W877" s="12"/>
      <c r="Y877" s="12"/>
      <c r="AA877" s="12"/>
      <c r="AC877" s="12"/>
      <c r="AE877" s="12"/>
      <c r="AG877" s="12"/>
      <c r="AI877" s="12"/>
      <c r="AK877" s="12"/>
      <c r="AM877" s="12"/>
      <c r="AO877" s="12"/>
      <c r="AQ877" s="12"/>
      <c r="AS877" s="12"/>
      <c r="AU877" s="12"/>
      <c r="AW877" s="12"/>
    </row>
    <row r="878" spans="15:49" ht="12.75">
      <c r="O878" s="12"/>
      <c r="Q878" s="12"/>
      <c r="S878" s="12"/>
      <c r="U878" s="12"/>
      <c r="W878" s="12"/>
      <c r="Y878" s="12"/>
      <c r="AA878" s="12"/>
      <c r="AC878" s="12"/>
      <c r="AE878" s="12"/>
      <c r="AG878" s="12"/>
      <c r="AI878" s="12"/>
      <c r="AK878" s="12"/>
      <c r="AM878" s="12"/>
      <c r="AO878" s="12"/>
      <c r="AQ878" s="12"/>
      <c r="AS878" s="12"/>
      <c r="AU878" s="12"/>
      <c r="AW878" s="12"/>
    </row>
    <row r="879" spans="15:49" ht="12.75">
      <c r="O879" s="12"/>
      <c r="Q879" s="12"/>
      <c r="S879" s="12"/>
      <c r="U879" s="12"/>
      <c r="W879" s="12"/>
      <c r="Y879" s="12"/>
      <c r="AA879" s="12"/>
      <c r="AC879" s="12"/>
      <c r="AE879" s="12"/>
      <c r="AG879" s="12"/>
      <c r="AI879" s="12"/>
      <c r="AK879" s="12"/>
      <c r="AM879" s="12"/>
      <c r="AO879" s="12"/>
      <c r="AQ879" s="12"/>
      <c r="AS879" s="12"/>
      <c r="AU879" s="12"/>
      <c r="AW879" s="12"/>
    </row>
    <row r="880" spans="15:49" ht="12.75">
      <c r="O880" s="12"/>
      <c r="Q880" s="12"/>
      <c r="S880" s="12"/>
      <c r="U880" s="12"/>
      <c r="W880" s="12"/>
      <c r="Y880" s="12"/>
      <c r="AA880" s="12"/>
      <c r="AC880" s="12"/>
      <c r="AE880" s="12"/>
      <c r="AG880" s="12"/>
      <c r="AI880" s="12"/>
      <c r="AK880" s="12"/>
      <c r="AM880" s="12"/>
      <c r="AO880" s="12"/>
      <c r="AQ880" s="12"/>
      <c r="AS880" s="12"/>
      <c r="AU880" s="12"/>
      <c r="AW880" s="12"/>
    </row>
    <row r="881" spans="15:49" ht="12.75">
      <c r="O881" s="12"/>
      <c r="Q881" s="12"/>
      <c r="S881" s="12"/>
      <c r="U881" s="12"/>
      <c r="W881" s="12"/>
      <c r="Y881" s="12"/>
      <c r="AA881" s="12"/>
      <c r="AC881" s="12"/>
      <c r="AE881" s="12"/>
      <c r="AG881" s="12"/>
      <c r="AI881" s="12"/>
      <c r="AK881" s="12"/>
      <c r="AM881" s="12"/>
      <c r="AO881" s="12"/>
      <c r="AQ881" s="12"/>
      <c r="AS881" s="12"/>
      <c r="AU881" s="12"/>
      <c r="AW881" s="12"/>
    </row>
    <row r="882" spans="15:49" ht="12.75">
      <c r="O882" s="12"/>
      <c r="Q882" s="12"/>
      <c r="S882" s="12"/>
      <c r="U882" s="12"/>
      <c r="W882" s="12"/>
      <c r="Y882" s="12"/>
      <c r="AA882" s="12"/>
      <c r="AC882" s="12"/>
      <c r="AE882" s="12"/>
      <c r="AG882" s="12"/>
      <c r="AI882" s="12"/>
      <c r="AK882" s="12"/>
      <c r="AM882" s="12"/>
      <c r="AO882" s="12"/>
      <c r="AQ882" s="12"/>
      <c r="AS882" s="12"/>
      <c r="AU882" s="12"/>
      <c r="AW882" s="12"/>
    </row>
    <row r="883" spans="15:49" ht="12.75">
      <c r="O883" s="12"/>
      <c r="Q883" s="12"/>
      <c r="S883" s="12"/>
      <c r="U883" s="12"/>
      <c r="W883" s="12"/>
      <c r="Y883" s="12"/>
      <c r="AA883" s="12"/>
      <c r="AC883" s="12"/>
      <c r="AE883" s="12"/>
      <c r="AG883" s="12"/>
      <c r="AI883" s="12"/>
      <c r="AK883" s="12"/>
      <c r="AM883" s="12"/>
      <c r="AO883" s="12"/>
      <c r="AQ883" s="12"/>
      <c r="AS883" s="12"/>
      <c r="AU883" s="12"/>
      <c r="AW883" s="12"/>
    </row>
    <row r="884" spans="15:49" ht="12.75">
      <c r="O884" s="12"/>
      <c r="Q884" s="12"/>
      <c r="S884" s="12"/>
      <c r="U884" s="12"/>
      <c r="W884" s="12"/>
      <c r="Y884" s="12"/>
      <c r="AA884" s="12"/>
      <c r="AC884" s="12"/>
      <c r="AE884" s="12"/>
      <c r="AG884" s="12"/>
      <c r="AI884" s="12"/>
      <c r="AK884" s="12"/>
      <c r="AM884" s="12"/>
      <c r="AO884" s="12"/>
      <c r="AQ884" s="12"/>
      <c r="AS884" s="12"/>
      <c r="AU884" s="12"/>
      <c r="AW884" s="12"/>
    </row>
    <row r="885" spans="15:49" ht="12.75">
      <c r="O885" s="12"/>
      <c r="Q885" s="12"/>
      <c r="S885" s="12"/>
      <c r="U885" s="12"/>
      <c r="W885" s="12"/>
      <c r="Y885" s="12"/>
      <c r="AA885" s="12"/>
      <c r="AC885" s="12"/>
      <c r="AE885" s="12"/>
      <c r="AG885" s="12"/>
      <c r="AI885" s="12"/>
      <c r="AK885" s="12"/>
      <c r="AM885" s="12"/>
      <c r="AO885" s="12"/>
      <c r="AQ885" s="12"/>
      <c r="AS885" s="12"/>
      <c r="AU885" s="12"/>
      <c r="AW885" s="12"/>
    </row>
    <row r="886" spans="15:49" ht="12.75">
      <c r="O886" s="12"/>
      <c r="Q886" s="12"/>
      <c r="S886" s="12"/>
      <c r="U886" s="12"/>
      <c r="W886" s="12"/>
      <c r="Y886" s="12"/>
      <c r="AA886" s="12"/>
      <c r="AC886" s="12"/>
      <c r="AE886" s="12"/>
      <c r="AG886" s="12"/>
      <c r="AI886" s="12"/>
      <c r="AK886" s="12"/>
      <c r="AM886" s="12"/>
      <c r="AO886" s="12"/>
      <c r="AQ886" s="12"/>
      <c r="AS886" s="12"/>
      <c r="AU886" s="12"/>
      <c r="AW886" s="12"/>
    </row>
    <row r="887" spans="15:49" ht="12.75">
      <c r="O887" s="12"/>
      <c r="Q887" s="12"/>
      <c r="S887" s="12"/>
      <c r="U887" s="12"/>
      <c r="W887" s="12"/>
      <c r="Y887" s="12"/>
      <c r="AA887" s="12"/>
      <c r="AC887" s="12"/>
      <c r="AE887" s="12"/>
      <c r="AG887" s="12"/>
      <c r="AI887" s="12"/>
      <c r="AK887" s="12"/>
      <c r="AM887" s="12"/>
      <c r="AO887" s="12"/>
      <c r="AQ887" s="12"/>
      <c r="AS887" s="12"/>
      <c r="AU887" s="12"/>
      <c r="AW887" s="12"/>
    </row>
    <row r="888" spans="15:49" ht="12.75">
      <c r="O888" s="12"/>
      <c r="Q888" s="12"/>
      <c r="S888" s="12"/>
      <c r="U888" s="12"/>
      <c r="W888" s="12"/>
      <c r="Y888" s="12"/>
      <c r="AA888" s="12"/>
      <c r="AC888" s="12"/>
      <c r="AE888" s="12"/>
      <c r="AG888" s="12"/>
      <c r="AI888" s="12"/>
      <c r="AK888" s="12"/>
      <c r="AM888" s="12"/>
      <c r="AO888" s="12"/>
      <c r="AQ888" s="12"/>
      <c r="AS888" s="12"/>
      <c r="AU888" s="12"/>
      <c r="AW888" s="12"/>
    </row>
    <row r="889" spans="15:49" ht="12.75">
      <c r="O889" s="12"/>
      <c r="Q889" s="12"/>
      <c r="S889" s="12"/>
      <c r="U889" s="12"/>
      <c r="W889" s="12"/>
      <c r="Y889" s="12"/>
      <c r="AA889" s="12"/>
      <c r="AC889" s="12"/>
      <c r="AE889" s="12"/>
      <c r="AG889" s="12"/>
      <c r="AI889" s="12"/>
      <c r="AK889" s="12"/>
      <c r="AM889" s="12"/>
      <c r="AO889" s="12"/>
      <c r="AQ889" s="12"/>
      <c r="AS889" s="12"/>
      <c r="AU889" s="12"/>
      <c r="AW889" s="12"/>
    </row>
    <row r="890" spans="15:49" ht="12.75">
      <c r="O890" s="12"/>
      <c r="Q890" s="12"/>
      <c r="S890" s="12"/>
      <c r="U890" s="12"/>
      <c r="W890" s="12"/>
      <c r="Y890" s="12"/>
      <c r="AA890" s="12"/>
      <c r="AC890" s="12"/>
      <c r="AE890" s="12"/>
      <c r="AG890" s="12"/>
      <c r="AI890" s="12"/>
      <c r="AK890" s="12"/>
      <c r="AM890" s="12"/>
      <c r="AO890" s="12"/>
      <c r="AQ890" s="12"/>
      <c r="AS890" s="12"/>
      <c r="AU890" s="12"/>
      <c r="AW890" s="12"/>
    </row>
    <row r="891" spans="15:49" ht="12.75">
      <c r="O891" s="12"/>
      <c r="Q891" s="12"/>
      <c r="S891" s="12"/>
      <c r="U891" s="12"/>
      <c r="W891" s="12"/>
      <c r="Y891" s="12"/>
      <c r="AA891" s="12"/>
      <c r="AC891" s="12"/>
      <c r="AE891" s="12"/>
      <c r="AG891" s="12"/>
      <c r="AI891" s="12"/>
      <c r="AK891" s="12"/>
      <c r="AM891" s="12"/>
      <c r="AO891" s="12"/>
      <c r="AQ891" s="12"/>
      <c r="AS891" s="12"/>
      <c r="AU891" s="12"/>
      <c r="AW891" s="12"/>
    </row>
    <row r="892" spans="15:49" ht="12.75">
      <c r="O892" s="12"/>
      <c r="Q892" s="12"/>
      <c r="S892" s="12"/>
      <c r="U892" s="12"/>
      <c r="W892" s="12"/>
      <c r="Y892" s="12"/>
      <c r="AA892" s="12"/>
      <c r="AC892" s="12"/>
      <c r="AE892" s="12"/>
      <c r="AG892" s="12"/>
      <c r="AI892" s="12"/>
      <c r="AK892" s="12"/>
      <c r="AM892" s="12"/>
      <c r="AO892" s="12"/>
      <c r="AQ892" s="12"/>
      <c r="AS892" s="12"/>
      <c r="AU892" s="12"/>
      <c r="AW892" s="12"/>
    </row>
    <row r="893" spans="15:49" ht="12.75">
      <c r="O893" s="12"/>
      <c r="Q893" s="12"/>
      <c r="S893" s="12"/>
      <c r="U893" s="12"/>
      <c r="W893" s="12"/>
      <c r="Y893" s="12"/>
      <c r="AA893" s="12"/>
      <c r="AC893" s="12"/>
      <c r="AE893" s="12"/>
      <c r="AG893" s="12"/>
      <c r="AI893" s="12"/>
      <c r="AK893" s="12"/>
      <c r="AM893" s="12"/>
      <c r="AO893" s="12"/>
      <c r="AQ893" s="12"/>
      <c r="AS893" s="12"/>
      <c r="AU893" s="12"/>
      <c r="AW893" s="12"/>
    </row>
    <row r="894" spans="15:49" ht="12.75">
      <c r="O894" s="12"/>
      <c r="Q894" s="12"/>
      <c r="S894" s="12"/>
      <c r="U894" s="12"/>
      <c r="W894" s="12"/>
      <c r="Y894" s="12"/>
      <c r="AA894" s="12"/>
      <c r="AC894" s="12"/>
      <c r="AE894" s="12"/>
      <c r="AG894" s="12"/>
      <c r="AI894" s="12"/>
      <c r="AK894" s="12"/>
      <c r="AM894" s="12"/>
      <c r="AO894" s="12"/>
      <c r="AQ894" s="12"/>
      <c r="AS894" s="12"/>
      <c r="AU894" s="12"/>
      <c r="AW894" s="12"/>
    </row>
    <row r="895" spans="15:49" ht="12.75">
      <c r="O895" s="12"/>
      <c r="Q895" s="12"/>
      <c r="S895" s="12"/>
      <c r="U895" s="12"/>
      <c r="W895" s="12"/>
      <c r="Y895" s="12"/>
      <c r="AA895" s="12"/>
      <c r="AC895" s="12"/>
      <c r="AE895" s="12"/>
      <c r="AG895" s="12"/>
      <c r="AI895" s="12"/>
      <c r="AK895" s="12"/>
      <c r="AM895" s="12"/>
      <c r="AO895" s="12"/>
      <c r="AQ895" s="12"/>
      <c r="AS895" s="12"/>
      <c r="AU895" s="12"/>
      <c r="AW895" s="12"/>
    </row>
    <row r="896" spans="15:49" ht="12.75">
      <c r="O896" s="12"/>
      <c r="Q896" s="12"/>
      <c r="S896" s="12"/>
      <c r="U896" s="12"/>
      <c r="W896" s="12"/>
      <c r="Y896" s="12"/>
      <c r="AA896" s="12"/>
      <c r="AC896" s="12"/>
      <c r="AE896" s="12"/>
      <c r="AG896" s="12"/>
      <c r="AI896" s="12"/>
      <c r="AK896" s="12"/>
      <c r="AM896" s="12"/>
      <c r="AO896" s="12"/>
      <c r="AQ896" s="12"/>
      <c r="AS896" s="12"/>
      <c r="AU896" s="12"/>
      <c r="AW896" s="12"/>
    </row>
    <row r="897" spans="15:49" ht="12.75">
      <c r="O897" s="12"/>
      <c r="Q897" s="12"/>
      <c r="S897" s="12"/>
      <c r="U897" s="12"/>
      <c r="W897" s="12"/>
      <c r="Y897" s="12"/>
      <c r="AA897" s="12"/>
      <c r="AC897" s="12"/>
      <c r="AE897" s="12"/>
      <c r="AG897" s="12"/>
      <c r="AI897" s="12"/>
      <c r="AK897" s="12"/>
      <c r="AM897" s="12"/>
      <c r="AO897" s="12"/>
      <c r="AQ897" s="12"/>
      <c r="AS897" s="12"/>
      <c r="AU897" s="12"/>
      <c r="AW897" s="12"/>
    </row>
    <row r="898" spans="15:49" ht="12.75">
      <c r="O898" s="12"/>
      <c r="Q898" s="12"/>
      <c r="S898" s="12"/>
      <c r="U898" s="12"/>
      <c r="W898" s="12"/>
      <c r="Y898" s="12"/>
      <c r="AA898" s="12"/>
      <c r="AC898" s="12"/>
      <c r="AE898" s="12"/>
      <c r="AG898" s="12"/>
      <c r="AI898" s="12"/>
      <c r="AK898" s="12"/>
      <c r="AM898" s="12"/>
      <c r="AO898" s="12"/>
      <c r="AQ898" s="12"/>
      <c r="AS898" s="12"/>
      <c r="AU898" s="12"/>
      <c r="AW898" s="12"/>
    </row>
    <row r="899" spans="15:49" ht="12.75">
      <c r="O899" s="12"/>
      <c r="Q899" s="12"/>
      <c r="S899" s="12"/>
      <c r="U899" s="12"/>
      <c r="W899" s="12"/>
      <c r="Y899" s="12"/>
      <c r="AA899" s="12"/>
      <c r="AC899" s="12"/>
      <c r="AE899" s="12"/>
      <c r="AG899" s="12"/>
      <c r="AI899" s="12"/>
      <c r="AK899" s="12"/>
      <c r="AM899" s="12"/>
      <c r="AO899" s="12"/>
      <c r="AQ899" s="12"/>
      <c r="AS899" s="12"/>
      <c r="AU899" s="12"/>
      <c r="AW899" s="12"/>
    </row>
    <row r="900" spans="15:49" ht="12.75">
      <c r="O900" s="12"/>
      <c r="Q900" s="12"/>
      <c r="S900" s="12"/>
      <c r="U900" s="12"/>
      <c r="W900" s="12"/>
      <c r="Y900" s="12"/>
      <c r="AA900" s="12"/>
      <c r="AC900" s="12"/>
      <c r="AE900" s="12"/>
      <c r="AG900" s="12"/>
      <c r="AI900" s="12"/>
      <c r="AK900" s="12"/>
      <c r="AM900" s="12"/>
      <c r="AO900" s="12"/>
      <c r="AQ900" s="12"/>
      <c r="AS900" s="12"/>
      <c r="AU900" s="12"/>
      <c r="AW900" s="12"/>
    </row>
    <row r="901" spans="15:49" ht="12.75">
      <c r="O901" s="12"/>
      <c r="Q901" s="12"/>
      <c r="S901" s="12"/>
      <c r="U901" s="12"/>
      <c r="W901" s="12"/>
      <c r="Y901" s="12"/>
      <c r="AA901" s="12"/>
      <c r="AC901" s="12"/>
      <c r="AE901" s="12"/>
      <c r="AG901" s="12"/>
      <c r="AI901" s="12"/>
      <c r="AK901" s="12"/>
      <c r="AM901" s="12"/>
      <c r="AO901" s="12"/>
      <c r="AQ901" s="12"/>
      <c r="AS901" s="12"/>
      <c r="AU901" s="12"/>
      <c r="AW901" s="12"/>
    </row>
    <row r="902" spans="15:49" ht="12.75">
      <c r="O902" s="12"/>
      <c r="Q902" s="12"/>
      <c r="S902" s="12"/>
      <c r="U902" s="12"/>
      <c r="W902" s="12"/>
      <c r="Y902" s="12"/>
      <c r="AA902" s="12"/>
      <c r="AC902" s="12"/>
      <c r="AE902" s="12"/>
      <c r="AG902" s="12"/>
      <c r="AI902" s="12"/>
      <c r="AK902" s="12"/>
      <c r="AM902" s="12"/>
      <c r="AO902" s="12"/>
      <c r="AQ902" s="12"/>
      <c r="AS902" s="12"/>
      <c r="AU902" s="12"/>
      <c r="AW902" s="12"/>
    </row>
    <row r="903" spans="15:49" ht="12.75">
      <c r="O903" s="12"/>
      <c r="Q903" s="12"/>
      <c r="S903" s="12"/>
      <c r="U903" s="12"/>
      <c r="W903" s="12"/>
      <c r="Y903" s="12"/>
      <c r="AA903" s="12"/>
      <c r="AC903" s="12"/>
      <c r="AE903" s="12"/>
      <c r="AG903" s="12"/>
      <c r="AI903" s="12"/>
      <c r="AK903" s="12"/>
      <c r="AM903" s="12"/>
      <c r="AO903" s="12"/>
      <c r="AQ903" s="12"/>
      <c r="AS903" s="12"/>
      <c r="AU903" s="12"/>
      <c r="AW903" s="12"/>
    </row>
    <row r="904" spans="15:49" ht="12.75">
      <c r="O904" s="12"/>
      <c r="Q904" s="12"/>
      <c r="S904" s="12"/>
      <c r="U904" s="12"/>
      <c r="W904" s="12"/>
      <c r="Y904" s="12"/>
      <c r="AA904" s="12"/>
      <c r="AC904" s="12"/>
      <c r="AE904" s="12"/>
      <c r="AG904" s="12"/>
      <c r="AI904" s="12"/>
      <c r="AK904" s="12"/>
      <c r="AM904" s="12"/>
      <c r="AO904" s="12"/>
      <c r="AQ904" s="12"/>
      <c r="AS904" s="12"/>
      <c r="AU904" s="12"/>
      <c r="AW904" s="12"/>
    </row>
    <row r="905" spans="15:49" ht="12.75">
      <c r="O905" s="12"/>
      <c r="Q905" s="12"/>
      <c r="S905" s="12"/>
      <c r="U905" s="12"/>
      <c r="W905" s="12"/>
      <c r="Y905" s="12"/>
      <c r="AA905" s="12"/>
      <c r="AC905" s="12"/>
      <c r="AE905" s="12"/>
      <c r="AG905" s="12"/>
      <c r="AI905" s="12"/>
      <c r="AK905" s="12"/>
      <c r="AM905" s="12"/>
      <c r="AO905" s="12"/>
      <c r="AQ905" s="12"/>
      <c r="AS905" s="12"/>
      <c r="AU905" s="12"/>
      <c r="AW905" s="12"/>
    </row>
    <row r="906" spans="15:49" ht="12.75">
      <c r="O906" s="12"/>
      <c r="Q906" s="12"/>
      <c r="S906" s="12"/>
      <c r="U906" s="12"/>
      <c r="W906" s="12"/>
      <c r="Y906" s="12"/>
      <c r="AA906" s="12"/>
      <c r="AC906" s="12"/>
      <c r="AE906" s="12"/>
      <c r="AG906" s="12"/>
      <c r="AI906" s="12"/>
      <c r="AK906" s="12"/>
      <c r="AM906" s="12"/>
      <c r="AO906" s="12"/>
      <c r="AQ906" s="12"/>
      <c r="AS906" s="12"/>
      <c r="AU906" s="12"/>
      <c r="AW906" s="12"/>
    </row>
    <row r="907" spans="15:49" ht="12.75">
      <c r="O907" s="12"/>
      <c r="Q907" s="12"/>
      <c r="S907" s="12"/>
      <c r="U907" s="12"/>
      <c r="W907" s="12"/>
      <c r="Y907" s="12"/>
      <c r="AA907" s="12"/>
      <c r="AC907" s="12"/>
      <c r="AE907" s="12"/>
      <c r="AG907" s="12"/>
      <c r="AI907" s="12"/>
      <c r="AK907" s="12"/>
      <c r="AM907" s="12"/>
      <c r="AO907" s="12"/>
      <c r="AQ907" s="12"/>
      <c r="AS907" s="12"/>
      <c r="AU907" s="12"/>
      <c r="AW907" s="12"/>
    </row>
    <row r="908" spans="15:49" ht="12.75">
      <c r="O908" s="12"/>
      <c r="Q908" s="12"/>
      <c r="S908" s="12"/>
      <c r="U908" s="12"/>
      <c r="W908" s="12"/>
      <c r="Y908" s="12"/>
      <c r="AA908" s="12"/>
      <c r="AC908" s="12"/>
      <c r="AE908" s="12"/>
      <c r="AG908" s="12"/>
      <c r="AI908" s="12"/>
      <c r="AK908" s="12"/>
      <c r="AM908" s="12"/>
      <c r="AO908" s="12"/>
      <c r="AQ908" s="12"/>
      <c r="AS908" s="12"/>
      <c r="AU908" s="12"/>
      <c r="AW908" s="12"/>
    </row>
    <row r="909" spans="15:49" ht="12.75">
      <c r="O909" s="12"/>
      <c r="Q909" s="12"/>
      <c r="S909" s="12"/>
      <c r="U909" s="12"/>
      <c r="W909" s="12"/>
      <c r="Y909" s="12"/>
      <c r="AA909" s="12"/>
      <c r="AC909" s="12"/>
      <c r="AE909" s="12"/>
      <c r="AG909" s="12"/>
      <c r="AI909" s="12"/>
      <c r="AK909" s="12"/>
      <c r="AM909" s="12"/>
      <c r="AO909" s="12"/>
      <c r="AQ909" s="12"/>
      <c r="AS909" s="12"/>
      <c r="AU909" s="12"/>
      <c r="AW909" s="12"/>
    </row>
    <row r="910" spans="15:49" ht="12.75">
      <c r="O910" s="12"/>
      <c r="Q910" s="12"/>
      <c r="S910" s="12"/>
      <c r="U910" s="12"/>
      <c r="W910" s="12"/>
      <c r="Y910" s="12"/>
      <c r="AA910" s="12"/>
      <c r="AC910" s="12"/>
      <c r="AE910" s="12"/>
      <c r="AG910" s="12"/>
      <c r="AI910" s="12"/>
      <c r="AK910" s="12"/>
      <c r="AM910" s="12"/>
      <c r="AO910" s="12"/>
      <c r="AQ910" s="12"/>
      <c r="AS910" s="12"/>
      <c r="AU910" s="12"/>
      <c r="AW910" s="12"/>
    </row>
    <row r="911" spans="15:49" ht="12.75">
      <c r="O911" s="12"/>
      <c r="Q911" s="12"/>
      <c r="S911" s="12"/>
      <c r="U911" s="12"/>
      <c r="W911" s="12"/>
      <c r="Y911" s="12"/>
      <c r="AA911" s="12"/>
      <c r="AC911" s="12"/>
      <c r="AE911" s="12"/>
      <c r="AG911" s="12"/>
      <c r="AI911" s="12"/>
      <c r="AK911" s="12"/>
      <c r="AM911" s="12"/>
      <c r="AO911" s="12"/>
      <c r="AQ911" s="12"/>
      <c r="AS911" s="12"/>
      <c r="AU911" s="12"/>
      <c r="AW911" s="12"/>
    </row>
    <row r="912" spans="15:49" ht="12.75">
      <c r="O912" s="12"/>
      <c r="Q912" s="12"/>
      <c r="S912" s="12"/>
      <c r="U912" s="12"/>
      <c r="W912" s="12"/>
      <c r="Y912" s="12"/>
      <c r="AA912" s="12"/>
      <c r="AC912" s="12"/>
      <c r="AE912" s="12"/>
      <c r="AG912" s="12"/>
      <c r="AI912" s="12"/>
      <c r="AK912" s="12"/>
      <c r="AM912" s="12"/>
      <c r="AO912" s="12"/>
      <c r="AQ912" s="12"/>
      <c r="AS912" s="12"/>
      <c r="AU912" s="12"/>
      <c r="AW912" s="12"/>
    </row>
    <row r="913" spans="15:49" ht="12.75">
      <c r="O913" s="12"/>
      <c r="Q913" s="12"/>
      <c r="S913" s="12"/>
      <c r="U913" s="12"/>
      <c r="W913" s="12"/>
      <c r="Y913" s="12"/>
      <c r="AA913" s="12"/>
      <c r="AC913" s="12"/>
      <c r="AE913" s="12"/>
      <c r="AG913" s="12"/>
      <c r="AI913" s="12"/>
      <c r="AK913" s="12"/>
      <c r="AM913" s="12"/>
      <c r="AO913" s="12"/>
      <c r="AQ913" s="12"/>
      <c r="AS913" s="12"/>
      <c r="AU913" s="12"/>
      <c r="AW913" s="12"/>
    </row>
    <row r="914" spans="15:49" ht="12.75">
      <c r="O914" s="12"/>
      <c r="Q914" s="12"/>
      <c r="S914" s="12"/>
      <c r="U914" s="12"/>
      <c r="W914" s="12"/>
      <c r="Y914" s="12"/>
      <c r="AA914" s="12"/>
      <c r="AC914" s="12"/>
      <c r="AE914" s="12"/>
      <c r="AG914" s="12"/>
      <c r="AI914" s="12"/>
      <c r="AK914" s="12"/>
      <c r="AM914" s="12"/>
      <c r="AO914" s="12"/>
      <c r="AQ914" s="12"/>
      <c r="AS914" s="12"/>
      <c r="AU914" s="12"/>
      <c r="AW914" s="12"/>
    </row>
    <row r="915" spans="15:49" ht="12.75">
      <c r="O915" s="12"/>
      <c r="Q915" s="12"/>
      <c r="S915" s="12"/>
      <c r="U915" s="12"/>
      <c r="W915" s="12"/>
      <c r="Y915" s="12"/>
      <c r="AA915" s="12"/>
      <c r="AC915" s="12"/>
      <c r="AE915" s="12"/>
      <c r="AG915" s="12"/>
      <c r="AI915" s="12"/>
      <c r="AK915" s="12"/>
      <c r="AM915" s="12"/>
      <c r="AO915" s="12"/>
      <c r="AQ915" s="12"/>
      <c r="AS915" s="12"/>
      <c r="AU915" s="12"/>
      <c r="AW915" s="12"/>
    </row>
    <row r="916" spans="15:49" ht="12.75">
      <c r="O916" s="12"/>
      <c r="Q916" s="12"/>
      <c r="S916" s="12"/>
      <c r="U916" s="12"/>
      <c r="W916" s="12"/>
      <c r="Y916" s="12"/>
      <c r="AA916" s="12"/>
      <c r="AC916" s="12"/>
      <c r="AE916" s="12"/>
      <c r="AG916" s="12"/>
      <c r="AI916" s="12"/>
      <c r="AK916" s="12"/>
      <c r="AM916" s="12"/>
      <c r="AO916" s="12"/>
      <c r="AQ916" s="12"/>
      <c r="AS916" s="12"/>
      <c r="AU916" s="12"/>
      <c r="AW916" s="12"/>
    </row>
    <row r="917" spans="15:49" ht="12.75">
      <c r="O917" s="12"/>
      <c r="Q917" s="12"/>
      <c r="S917" s="12"/>
      <c r="U917" s="12"/>
      <c r="W917" s="12"/>
      <c r="Y917" s="12"/>
      <c r="AA917" s="12"/>
      <c r="AC917" s="12"/>
      <c r="AE917" s="12"/>
      <c r="AG917" s="12"/>
      <c r="AI917" s="12"/>
      <c r="AK917" s="12"/>
      <c r="AM917" s="12"/>
      <c r="AO917" s="12"/>
      <c r="AQ917" s="12"/>
      <c r="AS917" s="12"/>
      <c r="AU917" s="12"/>
      <c r="AW917" s="12"/>
    </row>
    <row r="918" spans="15:49" ht="12.75">
      <c r="O918" s="12"/>
      <c r="Q918" s="12"/>
      <c r="S918" s="12"/>
      <c r="U918" s="12"/>
      <c r="W918" s="12"/>
      <c r="Y918" s="12"/>
      <c r="AA918" s="12"/>
      <c r="AC918" s="12"/>
      <c r="AE918" s="12"/>
      <c r="AG918" s="12"/>
      <c r="AI918" s="12"/>
      <c r="AK918" s="12"/>
      <c r="AM918" s="12"/>
      <c r="AO918" s="12"/>
      <c r="AQ918" s="12"/>
      <c r="AS918" s="12"/>
      <c r="AU918" s="12"/>
      <c r="AW918" s="12"/>
    </row>
    <row r="919" spans="15:49" ht="12.75">
      <c r="O919" s="12"/>
      <c r="Q919" s="12"/>
      <c r="S919" s="12"/>
      <c r="U919" s="12"/>
      <c r="W919" s="12"/>
      <c r="Y919" s="12"/>
      <c r="AA919" s="12"/>
      <c r="AC919" s="12"/>
      <c r="AE919" s="12"/>
      <c r="AG919" s="12"/>
      <c r="AI919" s="12"/>
      <c r="AK919" s="12"/>
      <c r="AM919" s="12"/>
      <c r="AO919" s="12"/>
      <c r="AQ919" s="12"/>
      <c r="AS919" s="12"/>
      <c r="AU919" s="12"/>
      <c r="AW919" s="12"/>
    </row>
    <row r="920" spans="15:49" ht="12.75">
      <c r="O920" s="12"/>
      <c r="Q920" s="12"/>
      <c r="S920" s="12"/>
      <c r="U920" s="12"/>
      <c r="W920" s="12"/>
      <c r="Y920" s="12"/>
      <c r="AA920" s="12"/>
      <c r="AC920" s="12"/>
      <c r="AE920" s="12"/>
      <c r="AG920" s="12"/>
      <c r="AI920" s="12"/>
      <c r="AK920" s="12"/>
      <c r="AM920" s="12"/>
      <c r="AO920" s="12"/>
      <c r="AQ920" s="12"/>
      <c r="AS920" s="12"/>
      <c r="AU920" s="12"/>
      <c r="AW920" s="12"/>
    </row>
    <row r="921" spans="15:49" ht="12.75">
      <c r="O921" s="12"/>
      <c r="Q921" s="12"/>
      <c r="S921" s="12"/>
      <c r="U921" s="12"/>
      <c r="W921" s="12"/>
      <c r="Y921" s="12"/>
      <c r="AA921" s="12"/>
      <c r="AC921" s="12"/>
      <c r="AE921" s="12"/>
      <c r="AG921" s="12"/>
      <c r="AI921" s="12"/>
      <c r="AK921" s="12"/>
      <c r="AM921" s="12"/>
      <c r="AO921" s="12"/>
      <c r="AQ921" s="12"/>
      <c r="AS921" s="12"/>
      <c r="AU921" s="12"/>
      <c r="AW921" s="12"/>
    </row>
    <row r="922" spans="15:49" ht="12.75">
      <c r="O922" s="12"/>
      <c r="Q922" s="12"/>
      <c r="S922" s="12"/>
      <c r="U922" s="12"/>
      <c r="W922" s="12"/>
      <c r="Y922" s="12"/>
      <c r="AA922" s="12"/>
      <c r="AC922" s="12"/>
      <c r="AE922" s="12"/>
      <c r="AG922" s="12"/>
      <c r="AI922" s="12"/>
      <c r="AK922" s="12"/>
      <c r="AM922" s="12"/>
      <c r="AO922" s="12"/>
      <c r="AQ922" s="12"/>
      <c r="AS922" s="12"/>
      <c r="AU922" s="12"/>
      <c r="AW922" s="12"/>
    </row>
    <row r="923" spans="15:49" ht="12.75">
      <c r="O923" s="12"/>
      <c r="Q923" s="12"/>
      <c r="S923" s="12"/>
      <c r="U923" s="12"/>
      <c r="W923" s="12"/>
      <c r="Y923" s="12"/>
      <c r="AA923" s="12"/>
      <c r="AC923" s="12"/>
      <c r="AE923" s="12"/>
      <c r="AG923" s="12"/>
      <c r="AI923" s="12"/>
      <c r="AK923" s="12"/>
      <c r="AM923" s="12"/>
      <c r="AO923" s="12"/>
      <c r="AQ923" s="12"/>
      <c r="AS923" s="12"/>
      <c r="AU923" s="12"/>
      <c r="AW923" s="12"/>
    </row>
    <row r="924" spans="15:49" ht="12.75">
      <c r="O924" s="12"/>
      <c r="Q924" s="12"/>
      <c r="S924" s="12"/>
      <c r="U924" s="12"/>
      <c r="W924" s="12"/>
      <c r="Y924" s="12"/>
      <c r="AA924" s="12"/>
      <c r="AC924" s="12"/>
      <c r="AE924" s="12"/>
      <c r="AG924" s="12"/>
      <c r="AI924" s="12"/>
      <c r="AK924" s="12"/>
      <c r="AM924" s="12"/>
      <c r="AO924" s="12"/>
      <c r="AQ924" s="12"/>
      <c r="AS924" s="12"/>
      <c r="AU924" s="12"/>
      <c r="AW924" s="12"/>
    </row>
    <row r="925" spans="15:49" ht="12.75">
      <c r="O925" s="12"/>
      <c r="Q925" s="12"/>
      <c r="S925" s="12"/>
      <c r="U925" s="12"/>
      <c r="W925" s="12"/>
      <c r="Y925" s="12"/>
      <c r="AA925" s="12"/>
      <c r="AC925" s="12"/>
      <c r="AE925" s="12"/>
      <c r="AG925" s="12"/>
      <c r="AI925" s="12"/>
      <c r="AK925" s="12"/>
      <c r="AM925" s="12"/>
      <c r="AO925" s="12"/>
      <c r="AQ925" s="12"/>
      <c r="AS925" s="12"/>
      <c r="AU925" s="12"/>
      <c r="AW925" s="12"/>
    </row>
    <row r="926" spans="15:49" ht="12.75">
      <c r="O926" s="12"/>
      <c r="Q926" s="12"/>
      <c r="S926" s="12"/>
      <c r="U926" s="12"/>
      <c r="W926" s="12"/>
      <c r="Y926" s="12"/>
      <c r="AA926" s="12"/>
      <c r="AC926" s="12"/>
      <c r="AE926" s="12"/>
      <c r="AG926" s="12"/>
      <c r="AI926" s="12"/>
      <c r="AK926" s="12"/>
      <c r="AM926" s="12"/>
      <c r="AO926" s="12"/>
      <c r="AQ926" s="12"/>
      <c r="AS926" s="12"/>
      <c r="AU926" s="12"/>
      <c r="AW926" s="12"/>
    </row>
    <row r="927" spans="15:49" ht="12.75">
      <c r="O927" s="12"/>
      <c r="Q927" s="12"/>
      <c r="S927" s="12"/>
      <c r="U927" s="12"/>
      <c r="W927" s="12"/>
      <c r="Y927" s="12"/>
      <c r="AA927" s="12"/>
      <c r="AC927" s="12"/>
      <c r="AE927" s="12"/>
      <c r="AG927" s="12"/>
      <c r="AI927" s="12"/>
      <c r="AK927" s="12"/>
      <c r="AM927" s="12"/>
      <c r="AO927" s="12"/>
      <c r="AQ927" s="12"/>
      <c r="AS927" s="12"/>
      <c r="AU927" s="12"/>
      <c r="AW927" s="12"/>
    </row>
    <row r="928" spans="15:49" ht="12.75">
      <c r="O928" s="12"/>
      <c r="Q928" s="12"/>
      <c r="S928" s="12"/>
      <c r="U928" s="12"/>
      <c r="W928" s="12"/>
      <c r="Y928" s="12"/>
      <c r="AA928" s="12"/>
      <c r="AC928" s="12"/>
      <c r="AE928" s="12"/>
      <c r="AG928" s="12"/>
      <c r="AI928" s="12"/>
      <c r="AK928" s="12"/>
      <c r="AM928" s="12"/>
      <c r="AO928" s="12"/>
      <c r="AQ928" s="12"/>
      <c r="AS928" s="12"/>
      <c r="AU928" s="12"/>
      <c r="AW928" s="12"/>
    </row>
    <row r="929" spans="15:49" ht="12.75">
      <c r="O929" s="12"/>
      <c r="Q929" s="12"/>
      <c r="S929" s="12"/>
      <c r="U929" s="12"/>
      <c r="W929" s="12"/>
      <c r="Y929" s="12"/>
      <c r="AA929" s="12"/>
      <c r="AC929" s="12"/>
      <c r="AE929" s="12"/>
      <c r="AG929" s="12"/>
      <c r="AI929" s="12"/>
      <c r="AK929" s="12"/>
      <c r="AM929" s="12"/>
      <c r="AO929" s="12"/>
      <c r="AQ929" s="12"/>
      <c r="AS929" s="12"/>
      <c r="AU929" s="12"/>
      <c r="AW929" s="12"/>
    </row>
    <row r="930" spans="15:49" ht="12.75">
      <c r="O930" s="12"/>
      <c r="Q930" s="12"/>
      <c r="S930" s="12"/>
      <c r="U930" s="12"/>
      <c r="W930" s="12"/>
      <c r="Y930" s="12"/>
      <c r="AA930" s="12"/>
      <c r="AC930" s="12"/>
      <c r="AE930" s="12"/>
      <c r="AG930" s="12"/>
      <c r="AI930" s="12"/>
      <c r="AK930" s="12"/>
      <c r="AM930" s="12"/>
      <c r="AO930" s="12"/>
      <c r="AQ930" s="12"/>
      <c r="AS930" s="12"/>
      <c r="AU930" s="12"/>
      <c r="AW930" s="12"/>
    </row>
    <row r="931" spans="15:49" ht="12.75">
      <c r="O931" s="12"/>
      <c r="Q931" s="12"/>
      <c r="S931" s="12"/>
      <c r="U931" s="12"/>
      <c r="W931" s="12"/>
      <c r="Y931" s="12"/>
      <c r="AA931" s="12"/>
      <c r="AC931" s="12"/>
      <c r="AE931" s="12"/>
      <c r="AG931" s="12"/>
      <c r="AI931" s="12"/>
      <c r="AK931" s="12"/>
      <c r="AM931" s="12"/>
      <c r="AO931" s="12"/>
      <c r="AQ931" s="12"/>
      <c r="AS931" s="12"/>
      <c r="AU931" s="12"/>
      <c r="AW931" s="12"/>
    </row>
    <row r="932" spans="15:49" ht="12.75">
      <c r="O932" s="12"/>
      <c r="Q932" s="12"/>
      <c r="S932" s="12"/>
      <c r="U932" s="12"/>
      <c r="W932" s="12"/>
      <c r="Y932" s="12"/>
      <c r="AA932" s="12"/>
      <c r="AC932" s="12"/>
      <c r="AE932" s="12"/>
      <c r="AG932" s="12"/>
      <c r="AI932" s="12"/>
      <c r="AK932" s="12"/>
      <c r="AM932" s="12"/>
      <c r="AO932" s="12"/>
      <c r="AQ932" s="12"/>
      <c r="AS932" s="12"/>
      <c r="AU932" s="12"/>
      <c r="AW932" s="12"/>
    </row>
    <row r="933" spans="15:49" ht="12.75">
      <c r="O933" s="12"/>
      <c r="Q933" s="12"/>
      <c r="S933" s="12"/>
      <c r="U933" s="12"/>
      <c r="W933" s="12"/>
      <c r="Y933" s="12"/>
      <c r="AA933" s="12"/>
      <c r="AC933" s="12"/>
      <c r="AE933" s="12"/>
      <c r="AG933" s="12"/>
      <c r="AI933" s="12"/>
      <c r="AK933" s="12"/>
      <c r="AM933" s="12"/>
      <c r="AO933" s="12"/>
      <c r="AQ933" s="12"/>
      <c r="AS933" s="12"/>
      <c r="AU933" s="12"/>
      <c r="AW933" s="12"/>
    </row>
    <row r="934" spans="15:49" ht="12.75">
      <c r="O934" s="12"/>
      <c r="Q934" s="12"/>
      <c r="S934" s="12"/>
      <c r="U934" s="12"/>
      <c r="W934" s="12"/>
      <c r="Y934" s="12"/>
      <c r="AA934" s="12"/>
      <c r="AC934" s="12"/>
      <c r="AE934" s="12"/>
      <c r="AG934" s="12"/>
      <c r="AI934" s="12"/>
      <c r="AK934" s="12"/>
      <c r="AM934" s="12"/>
      <c r="AO934" s="12"/>
      <c r="AQ934" s="12"/>
      <c r="AS934" s="12"/>
      <c r="AU934" s="12"/>
      <c r="AW934" s="12"/>
    </row>
    <row r="935" spans="15:49" ht="12.75">
      <c r="O935" s="12"/>
      <c r="Q935" s="12"/>
      <c r="S935" s="12"/>
      <c r="U935" s="12"/>
      <c r="W935" s="12"/>
      <c r="Y935" s="12"/>
      <c r="AA935" s="12"/>
      <c r="AC935" s="12"/>
      <c r="AE935" s="12"/>
      <c r="AG935" s="12"/>
      <c r="AI935" s="12"/>
      <c r="AK935" s="12"/>
      <c r="AM935" s="12"/>
      <c r="AO935" s="12"/>
      <c r="AQ935" s="12"/>
      <c r="AS935" s="12"/>
      <c r="AU935" s="12"/>
      <c r="AW935" s="12"/>
    </row>
    <row r="936" spans="15:49" ht="12.75">
      <c r="O936" s="12"/>
      <c r="Q936" s="12"/>
      <c r="S936" s="12"/>
      <c r="U936" s="12"/>
      <c r="W936" s="12"/>
      <c r="Y936" s="12"/>
      <c r="AA936" s="12"/>
      <c r="AC936" s="12"/>
      <c r="AE936" s="12"/>
      <c r="AG936" s="12"/>
      <c r="AI936" s="12"/>
      <c r="AK936" s="12"/>
      <c r="AM936" s="12"/>
      <c r="AO936" s="12"/>
      <c r="AQ936" s="12"/>
      <c r="AS936" s="12"/>
      <c r="AU936" s="12"/>
      <c r="AW936" s="12"/>
    </row>
    <row r="937" spans="15:49" ht="12.75">
      <c r="O937" s="12"/>
      <c r="Q937" s="12"/>
      <c r="S937" s="12"/>
      <c r="U937" s="12"/>
      <c r="W937" s="12"/>
      <c r="Y937" s="12"/>
      <c r="AA937" s="12"/>
      <c r="AC937" s="12"/>
      <c r="AE937" s="12"/>
      <c r="AG937" s="12"/>
      <c r="AI937" s="12"/>
      <c r="AK937" s="12"/>
      <c r="AM937" s="12"/>
      <c r="AO937" s="12"/>
      <c r="AQ937" s="12"/>
      <c r="AS937" s="12"/>
      <c r="AU937" s="12"/>
      <c r="AW937" s="12"/>
    </row>
    <row r="938" spans="15:49" ht="12.75">
      <c r="O938" s="12"/>
      <c r="Q938" s="12"/>
      <c r="S938" s="12"/>
      <c r="U938" s="12"/>
      <c r="W938" s="12"/>
      <c r="Y938" s="12"/>
      <c r="AA938" s="12"/>
      <c r="AC938" s="12"/>
      <c r="AE938" s="12"/>
      <c r="AG938" s="12"/>
      <c r="AI938" s="12"/>
      <c r="AK938" s="12"/>
      <c r="AM938" s="12"/>
      <c r="AO938" s="12"/>
      <c r="AQ938" s="12"/>
      <c r="AS938" s="12"/>
      <c r="AU938" s="12"/>
      <c r="AW938" s="12"/>
    </row>
    <row r="939" spans="15:49" ht="12.75">
      <c r="O939" s="12"/>
      <c r="Q939" s="12"/>
      <c r="S939" s="12"/>
      <c r="U939" s="12"/>
      <c r="W939" s="12"/>
      <c r="Y939" s="12"/>
      <c r="AA939" s="12"/>
      <c r="AC939" s="12"/>
      <c r="AE939" s="12"/>
      <c r="AG939" s="12"/>
      <c r="AI939" s="12"/>
      <c r="AK939" s="12"/>
      <c r="AM939" s="12"/>
      <c r="AO939" s="12"/>
      <c r="AQ939" s="12"/>
      <c r="AS939" s="12"/>
      <c r="AU939" s="12"/>
      <c r="AW939" s="12"/>
    </row>
    <row r="940" spans="15:49" ht="12.75">
      <c r="O940" s="12"/>
      <c r="Q940" s="12"/>
      <c r="S940" s="12"/>
      <c r="U940" s="12"/>
      <c r="W940" s="12"/>
      <c r="Y940" s="12"/>
      <c r="AA940" s="12"/>
      <c r="AC940" s="12"/>
      <c r="AE940" s="12"/>
      <c r="AG940" s="12"/>
      <c r="AI940" s="12"/>
      <c r="AK940" s="12"/>
      <c r="AM940" s="12"/>
      <c r="AO940" s="12"/>
      <c r="AQ940" s="12"/>
      <c r="AS940" s="12"/>
      <c r="AU940" s="12"/>
      <c r="AW940" s="12"/>
    </row>
    <row r="941" spans="15:49" ht="12.75">
      <c r="O941" s="12"/>
      <c r="Q941" s="12"/>
      <c r="S941" s="12"/>
      <c r="U941" s="12"/>
      <c r="W941" s="12"/>
      <c r="Y941" s="12"/>
      <c r="AA941" s="12"/>
      <c r="AC941" s="12"/>
      <c r="AE941" s="12"/>
      <c r="AG941" s="12"/>
      <c r="AI941" s="12"/>
      <c r="AK941" s="12"/>
      <c r="AM941" s="12"/>
      <c r="AO941" s="12"/>
      <c r="AQ941" s="12"/>
      <c r="AS941" s="12"/>
      <c r="AU941" s="12"/>
      <c r="AW941" s="12"/>
    </row>
    <row r="942" spans="15:49" ht="12.75">
      <c r="O942" s="12"/>
      <c r="Q942" s="12"/>
      <c r="S942" s="12"/>
      <c r="U942" s="12"/>
      <c r="W942" s="12"/>
      <c r="Y942" s="12"/>
      <c r="AA942" s="12"/>
      <c r="AC942" s="12"/>
      <c r="AE942" s="12"/>
      <c r="AG942" s="12"/>
      <c r="AI942" s="12"/>
      <c r="AK942" s="12"/>
      <c r="AM942" s="12"/>
      <c r="AO942" s="12"/>
      <c r="AQ942" s="12"/>
      <c r="AS942" s="12"/>
      <c r="AU942" s="12"/>
      <c r="AW942" s="12"/>
    </row>
    <row r="943" spans="15:49" ht="12.75">
      <c r="O943" s="12"/>
      <c r="Q943" s="12"/>
      <c r="S943" s="12"/>
      <c r="U943" s="12"/>
      <c r="W943" s="12"/>
      <c r="Y943" s="12"/>
      <c r="AA943" s="12"/>
      <c r="AC943" s="12"/>
      <c r="AE943" s="12"/>
      <c r="AG943" s="12"/>
      <c r="AI943" s="12"/>
      <c r="AK943" s="12"/>
      <c r="AM943" s="12"/>
      <c r="AO943" s="12"/>
      <c r="AQ943" s="12"/>
      <c r="AS943" s="12"/>
      <c r="AU943" s="12"/>
      <c r="AW943" s="12"/>
    </row>
    <row r="944" spans="15:49" ht="12.75">
      <c r="O944" s="12"/>
      <c r="Q944" s="12"/>
      <c r="S944" s="12"/>
      <c r="U944" s="12"/>
      <c r="W944" s="12"/>
      <c r="Y944" s="12"/>
      <c r="AA944" s="12"/>
      <c r="AC944" s="12"/>
      <c r="AE944" s="12"/>
      <c r="AG944" s="12"/>
      <c r="AI944" s="12"/>
      <c r="AK944" s="12"/>
      <c r="AM944" s="12"/>
      <c r="AO944" s="12"/>
      <c r="AQ944" s="12"/>
      <c r="AS944" s="12"/>
      <c r="AU944" s="12"/>
      <c r="AW944" s="12"/>
    </row>
    <row r="945" spans="15:49" ht="12.75">
      <c r="O945" s="12"/>
      <c r="Q945" s="12"/>
      <c r="S945" s="12"/>
      <c r="U945" s="12"/>
      <c r="W945" s="12"/>
      <c r="Y945" s="12"/>
      <c r="AA945" s="12"/>
      <c r="AC945" s="12"/>
      <c r="AE945" s="12"/>
      <c r="AG945" s="12"/>
      <c r="AI945" s="12"/>
      <c r="AK945" s="12"/>
      <c r="AM945" s="12"/>
      <c r="AO945" s="12"/>
      <c r="AQ945" s="12"/>
      <c r="AS945" s="12"/>
      <c r="AU945" s="12"/>
      <c r="AW945" s="12"/>
    </row>
    <row r="946" spans="15:49" ht="12.75">
      <c r="O946" s="12"/>
      <c r="Q946" s="12"/>
      <c r="S946" s="12"/>
      <c r="U946" s="12"/>
      <c r="W946" s="12"/>
      <c r="Y946" s="12"/>
      <c r="AA946" s="12"/>
      <c r="AC946" s="12"/>
      <c r="AE946" s="12"/>
      <c r="AG946" s="12"/>
      <c r="AI946" s="12"/>
      <c r="AK946" s="12"/>
      <c r="AM946" s="12"/>
      <c r="AO946" s="12"/>
      <c r="AQ946" s="12"/>
      <c r="AS946" s="12"/>
      <c r="AU946" s="12"/>
      <c r="AW946" s="12"/>
    </row>
    <row r="947" spans="15:49" ht="12.75">
      <c r="O947" s="12"/>
      <c r="Q947" s="12"/>
      <c r="S947" s="12"/>
      <c r="U947" s="12"/>
      <c r="W947" s="12"/>
      <c r="Y947" s="12"/>
      <c r="AA947" s="12"/>
      <c r="AC947" s="12"/>
      <c r="AE947" s="12"/>
      <c r="AG947" s="12"/>
      <c r="AI947" s="12"/>
      <c r="AK947" s="12"/>
      <c r="AM947" s="12"/>
      <c r="AO947" s="12"/>
      <c r="AQ947" s="12"/>
      <c r="AS947" s="12"/>
      <c r="AU947" s="12"/>
      <c r="AW947" s="12"/>
    </row>
    <row r="948" spans="15:49" ht="12.75">
      <c r="O948" s="12"/>
      <c r="Q948" s="12"/>
      <c r="S948" s="12"/>
      <c r="U948" s="12"/>
      <c r="W948" s="12"/>
      <c r="Y948" s="12"/>
      <c r="AA948" s="12"/>
      <c r="AC948" s="12"/>
      <c r="AE948" s="12"/>
      <c r="AG948" s="12"/>
      <c r="AI948" s="12"/>
      <c r="AK948" s="12"/>
      <c r="AM948" s="12"/>
      <c r="AO948" s="12"/>
      <c r="AQ948" s="12"/>
      <c r="AS948" s="12"/>
      <c r="AU948" s="12"/>
      <c r="AW948" s="12"/>
    </row>
    <row r="949" spans="15:49" ht="12.75">
      <c r="O949" s="12"/>
      <c r="Q949" s="12"/>
      <c r="S949" s="12"/>
      <c r="U949" s="12"/>
      <c r="W949" s="12"/>
      <c r="Y949" s="12"/>
      <c r="AA949" s="12"/>
      <c r="AC949" s="12"/>
      <c r="AE949" s="12"/>
      <c r="AG949" s="12"/>
      <c r="AI949" s="12"/>
      <c r="AK949" s="12"/>
      <c r="AM949" s="12"/>
      <c r="AO949" s="12"/>
      <c r="AQ949" s="12"/>
      <c r="AS949" s="12"/>
      <c r="AU949" s="12"/>
      <c r="AW949" s="12"/>
    </row>
    <row r="950" spans="15:49" ht="12.75">
      <c r="O950" s="12"/>
      <c r="Q950" s="12"/>
      <c r="S950" s="12"/>
      <c r="U950" s="12"/>
      <c r="W950" s="12"/>
      <c r="Y950" s="12"/>
      <c r="AA950" s="12"/>
      <c r="AC950" s="12"/>
      <c r="AE950" s="12"/>
      <c r="AG950" s="12"/>
      <c r="AI950" s="12"/>
      <c r="AK950" s="12"/>
      <c r="AM950" s="12"/>
      <c r="AO950" s="12"/>
      <c r="AQ950" s="12"/>
      <c r="AS950" s="12"/>
      <c r="AU950" s="12"/>
      <c r="AW950" s="12"/>
    </row>
    <row r="951" spans="15:49" ht="12.75">
      <c r="O951" s="12"/>
      <c r="Q951" s="12"/>
      <c r="S951" s="12"/>
      <c r="U951" s="12"/>
      <c r="W951" s="12"/>
      <c r="Y951" s="12"/>
      <c r="AA951" s="12"/>
      <c r="AC951" s="12"/>
      <c r="AE951" s="12"/>
      <c r="AG951" s="12"/>
      <c r="AI951" s="12"/>
      <c r="AK951" s="12"/>
      <c r="AM951" s="12"/>
      <c r="AO951" s="12"/>
      <c r="AQ951" s="12"/>
      <c r="AS951" s="12"/>
      <c r="AU951" s="12"/>
      <c r="AW951" s="12"/>
    </row>
    <row r="952" spans="15:49" ht="12.75">
      <c r="O952" s="12"/>
      <c r="Q952" s="12"/>
      <c r="S952" s="12"/>
      <c r="U952" s="12"/>
      <c r="W952" s="12"/>
      <c r="Y952" s="12"/>
      <c r="AA952" s="12"/>
      <c r="AC952" s="12"/>
      <c r="AE952" s="12"/>
      <c r="AG952" s="12"/>
      <c r="AI952" s="12"/>
      <c r="AK952" s="12"/>
      <c r="AM952" s="12"/>
      <c r="AO952" s="12"/>
      <c r="AQ952" s="12"/>
      <c r="AS952" s="12"/>
      <c r="AU952" s="12"/>
      <c r="AW952" s="12"/>
    </row>
    <row r="953" spans="15:49" ht="12.75">
      <c r="O953" s="12"/>
      <c r="Q953" s="12"/>
      <c r="S953" s="12"/>
      <c r="U953" s="12"/>
      <c r="W953" s="12"/>
      <c r="Y953" s="12"/>
      <c r="AA953" s="12"/>
      <c r="AC953" s="12"/>
      <c r="AE953" s="12"/>
      <c r="AG953" s="12"/>
      <c r="AI953" s="12"/>
      <c r="AK953" s="12"/>
      <c r="AM953" s="12"/>
      <c r="AO953" s="12"/>
      <c r="AQ953" s="12"/>
      <c r="AS953" s="12"/>
      <c r="AU953" s="12"/>
      <c r="AW953" s="12"/>
    </row>
    <row r="954" spans="15:49" ht="12.75">
      <c r="O954" s="12"/>
      <c r="Q954" s="12"/>
      <c r="S954" s="12"/>
      <c r="U954" s="12"/>
      <c r="W954" s="12"/>
      <c r="Y954" s="12"/>
      <c r="AA954" s="12"/>
      <c r="AC954" s="12"/>
      <c r="AE954" s="12"/>
      <c r="AG954" s="12"/>
      <c r="AI954" s="12"/>
      <c r="AK954" s="12"/>
      <c r="AM954" s="12"/>
      <c r="AO954" s="12"/>
      <c r="AQ954" s="12"/>
      <c r="AS954" s="12"/>
      <c r="AU954" s="12"/>
      <c r="AW954" s="12"/>
    </row>
    <row r="955" spans="15:49" ht="12.75">
      <c r="O955" s="12"/>
      <c r="Q955" s="12"/>
      <c r="S955" s="12"/>
      <c r="U955" s="12"/>
      <c r="W955" s="12"/>
      <c r="Y955" s="12"/>
      <c r="AA955" s="12"/>
      <c r="AC955" s="12"/>
      <c r="AE955" s="12"/>
      <c r="AG955" s="12"/>
      <c r="AI955" s="12"/>
      <c r="AK955" s="12"/>
      <c r="AM955" s="12"/>
      <c r="AO955" s="12"/>
      <c r="AQ955" s="12"/>
      <c r="AS955" s="12"/>
      <c r="AU955" s="12"/>
      <c r="AW955" s="12"/>
    </row>
    <row r="956" spans="15:49" ht="12.75">
      <c r="O956" s="12"/>
      <c r="Q956" s="12"/>
      <c r="S956" s="12"/>
      <c r="U956" s="12"/>
      <c r="W956" s="12"/>
      <c r="Y956" s="12"/>
      <c r="AA956" s="12"/>
      <c r="AC956" s="12"/>
      <c r="AE956" s="12"/>
      <c r="AG956" s="12"/>
      <c r="AI956" s="12"/>
      <c r="AK956" s="12"/>
      <c r="AM956" s="12"/>
      <c r="AO956" s="12"/>
      <c r="AQ956" s="12"/>
      <c r="AS956" s="12"/>
      <c r="AU956" s="12"/>
      <c r="AW956" s="12"/>
    </row>
    <row r="957" spans="15:49" ht="12.75">
      <c r="O957" s="12"/>
      <c r="Q957" s="12"/>
      <c r="S957" s="12"/>
      <c r="U957" s="12"/>
      <c r="W957" s="12"/>
      <c r="Y957" s="12"/>
      <c r="AA957" s="12"/>
      <c r="AC957" s="12"/>
      <c r="AE957" s="12"/>
      <c r="AG957" s="12"/>
      <c r="AI957" s="12"/>
      <c r="AK957" s="12"/>
      <c r="AM957" s="12"/>
      <c r="AO957" s="12"/>
      <c r="AQ957" s="12"/>
      <c r="AS957" s="12"/>
      <c r="AU957" s="12"/>
      <c r="AW957" s="12"/>
    </row>
    <row r="958" spans="15:49" ht="12.75">
      <c r="O958" s="12"/>
      <c r="Q958" s="12"/>
      <c r="S958" s="12"/>
      <c r="U958" s="12"/>
      <c r="W958" s="12"/>
      <c r="Y958" s="12"/>
      <c r="AA958" s="12"/>
      <c r="AC958" s="12"/>
      <c r="AE958" s="12"/>
      <c r="AG958" s="12"/>
      <c r="AI958" s="12"/>
      <c r="AK958" s="12"/>
      <c r="AM958" s="12"/>
      <c r="AO958" s="12"/>
      <c r="AQ958" s="12"/>
      <c r="AS958" s="12"/>
      <c r="AU958" s="12"/>
      <c r="AW958" s="12"/>
    </row>
    <row r="959" spans="15:49" ht="12.75">
      <c r="O959" s="12"/>
      <c r="Q959" s="12"/>
      <c r="S959" s="12"/>
      <c r="U959" s="12"/>
      <c r="W959" s="12"/>
      <c r="Y959" s="12"/>
      <c r="AA959" s="12"/>
      <c r="AC959" s="12"/>
      <c r="AE959" s="12"/>
      <c r="AG959" s="12"/>
      <c r="AI959" s="12"/>
      <c r="AK959" s="12"/>
      <c r="AM959" s="12"/>
      <c r="AO959" s="12"/>
      <c r="AQ959" s="12"/>
      <c r="AS959" s="12"/>
      <c r="AU959" s="12"/>
      <c r="AW959" s="12"/>
    </row>
    <row r="960" spans="15:49" ht="12.75">
      <c r="O960" s="12"/>
      <c r="Q960" s="12"/>
      <c r="S960" s="12"/>
      <c r="U960" s="12"/>
      <c r="W960" s="12"/>
      <c r="Y960" s="12"/>
      <c r="AA960" s="12"/>
      <c r="AC960" s="12"/>
      <c r="AE960" s="12"/>
      <c r="AG960" s="12"/>
      <c r="AI960" s="12"/>
      <c r="AK960" s="12"/>
      <c r="AM960" s="12"/>
      <c r="AO960" s="12"/>
      <c r="AQ960" s="12"/>
      <c r="AS960" s="12"/>
      <c r="AU960" s="12"/>
      <c r="AW960" s="12"/>
    </row>
    <row r="961" spans="15:49" ht="12.75">
      <c r="O961" s="12"/>
      <c r="Q961" s="12"/>
      <c r="S961" s="12"/>
      <c r="U961" s="12"/>
      <c r="W961" s="12"/>
      <c r="Y961" s="12"/>
      <c r="AA961" s="12"/>
      <c r="AC961" s="12"/>
      <c r="AE961" s="12"/>
      <c r="AG961" s="12"/>
      <c r="AI961" s="12"/>
      <c r="AK961" s="12"/>
      <c r="AM961" s="12"/>
      <c r="AO961" s="12"/>
      <c r="AQ961" s="12"/>
      <c r="AS961" s="12"/>
      <c r="AU961" s="12"/>
      <c r="AW961" s="12"/>
    </row>
    <row r="962" spans="15:49" ht="12.75">
      <c r="O962" s="12"/>
      <c r="Q962" s="12"/>
      <c r="S962" s="12"/>
      <c r="U962" s="12"/>
      <c r="W962" s="12"/>
      <c r="Y962" s="12"/>
      <c r="AA962" s="12"/>
      <c r="AC962" s="12"/>
      <c r="AE962" s="12"/>
      <c r="AG962" s="12"/>
      <c r="AI962" s="12"/>
      <c r="AK962" s="12"/>
      <c r="AM962" s="12"/>
      <c r="AO962" s="12"/>
      <c r="AQ962" s="12"/>
      <c r="AS962" s="12"/>
      <c r="AU962" s="12"/>
      <c r="AW962" s="12"/>
    </row>
    <row r="963" spans="15:49" ht="12.75">
      <c r="O963" s="12"/>
      <c r="Q963" s="12"/>
      <c r="S963" s="12"/>
      <c r="U963" s="12"/>
      <c r="W963" s="12"/>
      <c r="Y963" s="12"/>
      <c r="AA963" s="12"/>
      <c r="AC963" s="12"/>
      <c r="AE963" s="12"/>
      <c r="AG963" s="12"/>
      <c r="AI963" s="12"/>
      <c r="AK963" s="12"/>
      <c r="AM963" s="12"/>
      <c r="AO963" s="12"/>
      <c r="AQ963" s="12"/>
      <c r="AS963" s="12"/>
      <c r="AU963" s="12"/>
      <c r="AW963" s="12"/>
    </row>
    <row r="964" spans="15:49" ht="12.75">
      <c r="O964" s="12"/>
      <c r="Q964" s="12"/>
      <c r="S964" s="12"/>
      <c r="U964" s="12"/>
      <c r="W964" s="12"/>
      <c r="Y964" s="12"/>
      <c r="AA964" s="12"/>
      <c r="AC964" s="12"/>
      <c r="AE964" s="12"/>
      <c r="AG964" s="12"/>
      <c r="AI964" s="12"/>
      <c r="AK964" s="12"/>
      <c r="AM964" s="12"/>
      <c r="AO964" s="12"/>
      <c r="AQ964" s="12"/>
      <c r="AS964" s="12"/>
      <c r="AU964" s="12"/>
      <c r="AW964" s="12"/>
    </row>
    <row r="965" spans="15:49" ht="12.75">
      <c r="O965" s="12"/>
      <c r="Q965" s="12"/>
      <c r="S965" s="12"/>
      <c r="U965" s="12"/>
      <c r="W965" s="12"/>
      <c r="Y965" s="12"/>
      <c r="AA965" s="12"/>
      <c r="AC965" s="12"/>
      <c r="AE965" s="12"/>
      <c r="AG965" s="12"/>
      <c r="AI965" s="12"/>
      <c r="AK965" s="12"/>
      <c r="AM965" s="12"/>
      <c r="AO965" s="12"/>
      <c r="AQ965" s="12"/>
      <c r="AS965" s="12"/>
      <c r="AU965" s="12"/>
      <c r="AW965" s="12"/>
    </row>
    <row r="966" spans="15:49" ht="12.75">
      <c r="O966" s="12"/>
      <c r="Q966" s="12"/>
      <c r="S966" s="12"/>
      <c r="U966" s="12"/>
      <c r="W966" s="12"/>
      <c r="Y966" s="12"/>
      <c r="AA966" s="12"/>
      <c r="AC966" s="12"/>
      <c r="AE966" s="12"/>
      <c r="AG966" s="12"/>
      <c r="AI966" s="12"/>
      <c r="AK966" s="12"/>
      <c r="AM966" s="12"/>
      <c r="AO966" s="12"/>
      <c r="AQ966" s="12"/>
      <c r="AS966" s="12"/>
      <c r="AU966" s="12"/>
      <c r="AW966" s="12"/>
    </row>
    <row r="967" spans="15:49" ht="12.75">
      <c r="O967" s="12"/>
      <c r="Q967" s="12"/>
      <c r="S967" s="12"/>
      <c r="U967" s="12"/>
      <c r="W967" s="12"/>
      <c r="Y967" s="12"/>
      <c r="AA967" s="12"/>
      <c r="AC967" s="12"/>
      <c r="AE967" s="12"/>
      <c r="AG967" s="12"/>
      <c r="AI967" s="12"/>
      <c r="AK967" s="12"/>
      <c r="AM967" s="12"/>
      <c r="AO967" s="12"/>
      <c r="AQ967" s="12"/>
      <c r="AS967" s="12"/>
      <c r="AU967" s="12"/>
      <c r="AW967" s="12"/>
    </row>
    <row r="968" spans="15:49" ht="12.75">
      <c r="O968" s="12"/>
      <c r="Q968" s="12"/>
      <c r="S968" s="12"/>
      <c r="U968" s="12"/>
      <c r="W968" s="12"/>
      <c r="Y968" s="12"/>
      <c r="AA968" s="12"/>
      <c r="AC968" s="12"/>
      <c r="AE968" s="12"/>
      <c r="AG968" s="12"/>
      <c r="AI968" s="12"/>
      <c r="AK968" s="12"/>
      <c r="AM968" s="12"/>
      <c r="AO968" s="12"/>
      <c r="AQ968" s="12"/>
      <c r="AS968" s="12"/>
      <c r="AU968" s="12"/>
      <c r="AW968" s="12"/>
    </row>
    <row r="969" spans="15:49" ht="12.75">
      <c r="O969" s="12"/>
      <c r="Q969" s="12"/>
      <c r="S969" s="12"/>
      <c r="U969" s="12"/>
      <c r="W969" s="12"/>
      <c r="Y969" s="12"/>
      <c r="AA969" s="12"/>
      <c r="AC969" s="12"/>
      <c r="AE969" s="12"/>
      <c r="AG969" s="12"/>
      <c r="AI969" s="12"/>
      <c r="AK969" s="12"/>
      <c r="AM969" s="12"/>
      <c r="AO969" s="12"/>
      <c r="AQ969" s="12"/>
      <c r="AS969" s="12"/>
      <c r="AU969" s="12"/>
      <c r="AW969" s="12"/>
    </row>
    <row r="970" spans="15:49" ht="12.75">
      <c r="O970" s="12"/>
      <c r="Q970" s="12"/>
      <c r="S970" s="12"/>
      <c r="U970" s="12"/>
      <c r="W970" s="12"/>
      <c r="Y970" s="12"/>
      <c r="AA970" s="12"/>
      <c r="AC970" s="12"/>
      <c r="AE970" s="12"/>
      <c r="AG970" s="12"/>
      <c r="AI970" s="12"/>
      <c r="AK970" s="12"/>
      <c r="AM970" s="12"/>
      <c r="AO970" s="12"/>
      <c r="AQ970" s="12"/>
      <c r="AS970" s="12"/>
      <c r="AU970" s="12"/>
      <c r="AW970" s="12"/>
    </row>
    <row r="971" spans="15:49" ht="12.75">
      <c r="O971" s="12"/>
      <c r="Q971" s="12"/>
      <c r="S971" s="12"/>
      <c r="U971" s="12"/>
      <c r="W971" s="12"/>
      <c r="Y971" s="12"/>
      <c r="AA971" s="12"/>
      <c r="AC971" s="12"/>
      <c r="AE971" s="12"/>
      <c r="AG971" s="12"/>
      <c r="AI971" s="12"/>
      <c r="AK971" s="12"/>
      <c r="AM971" s="12"/>
      <c r="AO971" s="12"/>
      <c r="AQ971" s="12"/>
      <c r="AS971" s="12"/>
      <c r="AU971" s="12"/>
      <c r="AW971" s="12"/>
    </row>
    <row r="972" spans="15:49" ht="12.75">
      <c r="O972" s="12"/>
      <c r="Q972" s="12"/>
      <c r="S972" s="12"/>
      <c r="U972" s="12"/>
      <c r="W972" s="12"/>
      <c r="Y972" s="12"/>
      <c r="AA972" s="12"/>
      <c r="AC972" s="12"/>
      <c r="AE972" s="12"/>
      <c r="AG972" s="12"/>
      <c r="AI972" s="12"/>
      <c r="AK972" s="12"/>
      <c r="AM972" s="12"/>
      <c r="AO972" s="12"/>
      <c r="AQ972" s="12"/>
      <c r="AS972" s="12"/>
      <c r="AU972" s="12"/>
      <c r="AW972" s="12"/>
    </row>
    <row r="973" spans="15:49" ht="12.75">
      <c r="O973" s="12"/>
      <c r="Q973" s="12"/>
      <c r="S973" s="12"/>
      <c r="U973" s="12"/>
      <c r="W973" s="12"/>
      <c r="Y973" s="12"/>
      <c r="AA973" s="12"/>
      <c r="AC973" s="12"/>
      <c r="AE973" s="12"/>
      <c r="AG973" s="12"/>
      <c r="AI973" s="12"/>
      <c r="AK973" s="12"/>
      <c r="AM973" s="12"/>
      <c r="AO973" s="12"/>
      <c r="AQ973" s="12"/>
      <c r="AS973" s="12"/>
      <c r="AU973" s="12"/>
      <c r="AW973" s="12"/>
    </row>
    <row r="974" spans="15:49" ht="12.75">
      <c r="O974" s="12"/>
      <c r="Q974" s="12"/>
      <c r="S974" s="12"/>
      <c r="U974" s="12"/>
      <c r="W974" s="12"/>
      <c r="Y974" s="12"/>
      <c r="AA974" s="12"/>
      <c r="AC974" s="12"/>
      <c r="AE974" s="12"/>
      <c r="AG974" s="12"/>
      <c r="AI974" s="12"/>
      <c r="AK974" s="12"/>
      <c r="AM974" s="12"/>
      <c r="AO974" s="12"/>
      <c r="AQ974" s="12"/>
      <c r="AS974" s="12"/>
      <c r="AU974" s="12"/>
      <c r="AW974" s="12"/>
    </row>
    <row r="975" spans="15:49" ht="12.75">
      <c r="O975" s="12"/>
      <c r="Q975" s="12"/>
      <c r="S975" s="12"/>
      <c r="U975" s="12"/>
      <c r="W975" s="12"/>
      <c r="Y975" s="12"/>
      <c r="AA975" s="12"/>
      <c r="AC975" s="12"/>
      <c r="AE975" s="12"/>
      <c r="AG975" s="12"/>
      <c r="AI975" s="12"/>
      <c r="AK975" s="12"/>
      <c r="AM975" s="12"/>
      <c r="AO975" s="12"/>
      <c r="AQ975" s="12"/>
      <c r="AS975" s="12"/>
      <c r="AU975" s="12"/>
      <c r="AW975" s="12"/>
    </row>
    <row r="976" spans="15:49" ht="12.75">
      <c r="O976" s="12"/>
      <c r="Q976" s="12"/>
      <c r="S976" s="12"/>
      <c r="U976" s="12"/>
      <c r="W976" s="12"/>
      <c r="Y976" s="12"/>
      <c r="AA976" s="12"/>
      <c r="AC976" s="12"/>
      <c r="AE976" s="12"/>
      <c r="AG976" s="12"/>
      <c r="AI976" s="12"/>
      <c r="AK976" s="12"/>
      <c r="AM976" s="12"/>
      <c r="AO976" s="12"/>
      <c r="AQ976" s="12"/>
      <c r="AS976" s="12"/>
      <c r="AU976" s="12"/>
      <c r="AW976" s="12"/>
    </row>
    <row r="977" spans="15:49" ht="12.75">
      <c r="O977" s="12"/>
      <c r="Q977" s="12"/>
      <c r="S977" s="12"/>
      <c r="U977" s="12"/>
      <c r="W977" s="12"/>
      <c r="Y977" s="12"/>
      <c r="AA977" s="12"/>
      <c r="AC977" s="12"/>
      <c r="AE977" s="12"/>
      <c r="AG977" s="12"/>
      <c r="AI977" s="12"/>
      <c r="AK977" s="12"/>
      <c r="AM977" s="12"/>
      <c r="AO977" s="12"/>
      <c r="AQ977" s="12"/>
      <c r="AS977" s="12"/>
      <c r="AU977" s="12"/>
      <c r="AW977" s="12"/>
    </row>
    <row r="978" spans="15:49" ht="12.75">
      <c r="O978" s="12"/>
      <c r="Q978" s="12"/>
      <c r="S978" s="12"/>
      <c r="U978" s="12"/>
      <c r="W978" s="12"/>
      <c r="Y978" s="12"/>
      <c r="AA978" s="12"/>
      <c r="AC978" s="12"/>
      <c r="AE978" s="12"/>
      <c r="AG978" s="12"/>
      <c r="AI978" s="12"/>
      <c r="AK978" s="12"/>
      <c r="AM978" s="12"/>
      <c r="AO978" s="12"/>
      <c r="AQ978" s="12"/>
      <c r="AS978" s="12"/>
      <c r="AU978" s="12"/>
      <c r="AW978" s="12"/>
    </row>
    <row r="979" spans="15:49" ht="12.75">
      <c r="O979" s="12"/>
      <c r="Q979" s="12"/>
      <c r="S979" s="12"/>
      <c r="U979" s="12"/>
      <c r="W979" s="12"/>
      <c r="Y979" s="12"/>
      <c r="AA979" s="12"/>
      <c r="AC979" s="12"/>
      <c r="AE979" s="12"/>
      <c r="AG979" s="12"/>
      <c r="AI979" s="12"/>
      <c r="AK979" s="12"/>
      <c r="AM979" s="12"/>
      <c r="AO979" s="12"/>
      <c r="AQ979" s="12"/>
      <c r="AS979" s="12"/>
      <c r="AU979" s="12"/>
      <c r="AW979" s="12"/>
    </row>
    <row r="980" spans="15:49" ht="12.75">
      <c r="O980" s="12"/>
      <c r="Q980" s="12"/>
      <c r="S980" s="12"/>
      <c r="U980" s="12"/>
      <c r="W980" s="12"/>
      <c r="Y980" s="12"/>
      <c r="AA980" s="12"/>
      <c r="AC980" s="12"/>
      <c r="AE980" s="12"/>
      <c r="AG980" s="12"/>
      <c r="AI980" s="12"/>
      <c r="AK980" s="12"/>
      <c r="AM980" s="12"/>
      <c r="AO980" s="12"/>
      <c r="AQ980" s="12"/>
      <c r="AS980" s="12"/>
      <c r="AU980" s="12"/>
      <c r="AW980" s="12"/>
    </row>
    <row r="981" spans="15:49" ht="12.75">
      <c r="O981" s="12"/>
      <c r="Q981" s="12"/>
      <c r="S981" s="12"/>
      <c r="U981" s="12"/>
      <c r="W981" s="12"/>
      <c r="Y981" s="12"/>
      <c r="AA981" s="12"/>
      <c r="AC981" s="12"/>
      <c r="AE981" s="12"/>
      <c r="AG981" s="12"/>
      <c r="AI981" s="12"/>
      <c r="AK981" s="12"/>
      <c r="AM981" s="12"/>
      <c r="AO981" s="12"/>
      <c r="AQ981" s="12"/>
      <c r="AS981" s="12"/>
      <c r="AU981" s="12"/>
      <c r="AW981" s="12"/>
    </row>
    <row r="982" spans="15:49" ht="12.75">
      <c r="O982" s="12"/>
      <c r="Q982" s="12"/>
      <c r="S982" s="12"/>
      <c r="U982" s="12"/>
      <c r="W982" s="12"/>
      <c r="Y982" s="12"/>
      <c r="AA982" s="12"/>
      <c r="AC982" s="12"/>
      <c r="AE982" s="12"/>
      <c r="AG982" s="12"/>
      <c r="AI982" s="12"/>
      <c r="AK982" s="12"/>
      <c r="AM982" s="12"/>
      <c r="AO982" s="12"/>
      <c r="AQ982" s="12"/>
      <c r="AS982" s="12"/>
      <c r="AU982" s="12"/>
      <c r="AW982" s="12"/>
    </row>
    <row r="983" spans="15:49" ht="12.75">
      <c r="O983" s="12"/>
      <c r="Q983" s="12"/>
      <c r="S983" s="12"/>
      <c r="U983" s="12"/>
      <c r="W983" s="12"/>
      <c r="Y983" s="12"/>
      <c r="AA983" s="12"/>
      <c r="AC983" s="12"/>
      <c r="AE983" s="12"/>
      <c r="AG983" s="12"/>
      <c r="AI983" s="12"/>
      <c r="AK983" s="12"/>
      <c r="AM983" s="12"/>
      <c r="AO983" s="12"/>
      <c r="AQ983" s="12"/>
      <c r="AS983" s="12"/>
      <c r="AU983" s="12"/>
      <c r="AW983" s="12"/>
    </row>
    <row r="984" spans="15:49" ht="12.75">
      <c r="O984" s="12"/>
      <c r="Q984" s="12"/>
      <c r="S984" s="12"/>
      <c r="U984" s="12"/>
      <c r="W984" s="12"/>
      <c r="Y984" s="12"/>
      <c r="AA984" s="12"/>
      <c r="AC984" s="12"/>
      <c r="AE984" s="12"/>
      <c r="AG984" s="12"/>
      <c r="AI984" s="12"/>
      <c r="AK984" s="12"/>
      <c r="AM984" s="12"/>
      <c r="AO984" s="12"/>
      <c r="AQ984" s="12"/>
      <c r="AS984" s="12"/>
      <c r="AU984" s="12"/>
      <c r="AW984" s="12"/>
    </row>
    <row r="985" spans="15:49" ht="12.75">
      <c r="O985" s="12"/>
      <c r="Q985" s="12"/>
      <c r="S985" s="12"/>
      <c r="U985" s="12"/>
      <c r="W985" s="12"/>
      <c r="Y985" s="12"/>
      <c r="AA985" s="12"/>
      <c r="AC985" s="12"/>
      <c r="AE985" s="12"/>
      <c r="AG985" s="12"/>
      <c r="AI985" s="12"/>
      <c r="AK985" s="12"/>
      <c r="AM985" s="12"/>
      <c r="AO985" s="12"/>
      <c r="AQ985" s="12"/>
      <c r="AS985" s="12"/>
      <c r="AU985" s="12"/>
      <c r="AW985" s="12"/>
    </row>
    <row r="986" spans="15:49" ht="12.75">
      <c r="O986" s="12"/>
      <c r="Q986" s="12"/>
      <c r="S986" s="12"/>
      <c r="U986" s="12"/>
      <c r="W986" s="12"/>
      <c r="Y986" s="12"/>
      <c r="AA986" s="12"/>
      <c r="AC986" s="12"/>
      <c r="AE986" s="12"/>
      <c r="AG986" s="12"/>
      <c r="AI986" s="12"/>
      <c r="AK986" s="12"/>
      <c r="AM986" s="12"/>
      <c r="AO986" s="12"/>
      <c r="AQ986" s="12"/>
      <c r="AS986" s="12"/>
      <c r="AU986" s="12"/>
      <c r="AW986" s="12"/>
    </row>
    <row r="987" spans="15:49" ht="12.75">
      <c r="O987" s="12"/>
      <c r="Q987" s="12"/>
      <c r="S987" s="12"/>
      <c r="U987" s="12"/>
      <c r="W987" s="12"/>
      <c r="Y987" s="12"/>
      <c r="AA987" s="12"/>
      <c r="AC987" s="12"/>
      <c r="AE987" s="12"/>
      <c r="AG987" s="12"/>
      <c r="AI987" s="12"/>
      <c r="AK987" s="12"/>
      <c r="AM987" s="12"/>
      <c r="AO987" s="12"/>
      <c r="AQ987" s="12"/>
      <c r="AS987" s="12"/>
      <c r="AU987" s="12"/>
      <c r="AW987" s="12"/>
    </row>
    <row r="988" spans="15:49" ht="12.75">
      <c r="O988" s="12"/>
      <c r="Q988" s="12"/>
      <c r="S988" s="12"/>
      <c r="U988" s="12"/>
      <c r="W988" s="12"/>
      <c r="Y988" s="12"/>
      <c r="AA988" s="12"/>
      <c r="AC988" s="12"/>
      <c r="AE988" s="12"/>
      <c r="AG988" s="12"/>
      <c r="AI988" s="12"/>
      <c r="AK988" s="12"/>
      <c r="AM988" s="12"/>
      <c r="AO988" s="12"/>
      <c r="AQ988" s="12"/>
      <c r="AS988" s="12"/>
      <c r="AU988" s="12"/>
      <c r="AW988" s="12"/>
    </row>
    <row r="989" spans="15:49" ht="12.75">
      <c r="O989" s="12"/>
      <c r="Q989" s="12"/>
      <c r="S989" s="12"/>
      <c r="U989" s="12"/>
      <c r="W989" s="12"/>
      <c r="Y989" s="12"/>
      <c r="AA989" s="12"/>
      <c r="AC989" s="12"/>
      <c r="AE989" s="12"/>
      <c r="AG989" s="12"/>
      <c r="AI989" s="12"/>
      <c r="AK989" s="12"/>
      <c r="AM989" s="12"/>
      <c r="AO989" s="12"/>
      <c r="AQ989" s="12"/>
      <c r="AS989" s="12"/>
      <c r="AU989" s="12"/>
      <c r="AW989" s="12"/>
    </row>
    <row r="990" spans="15:49" ht="12.75">
      <c r="O990" s="12"/>
      <c r="Q990" s="12"/>
      <c r="S990" s="12"/>
      <c r="U990" s="12"/>
      <c r="W990" s="12"/>
      <c r="Y990" s="12"/>
      <c r="AA990" s="12"/>
      <c r="AC990" s="12"/>
      <c r="AE990" s="12"/>
      <c r="AG990" s="12"/>
      <c r="AI990" s="12"/>
      <c r="AK990" s="12"/>
      <c r="AM990" s="12"/>
      <c r="AO990" s="12"/>
      <c r="AQ990" s="12"/>
      <c r="AS990" s="12"/>
      <c r="AU990" s="12"/>
      <c r="AW990" s="12"/>
    </row>
    <row r="991" spans="15:49" ht="12.75">
      <c r="O991" s="12"/>
      <c r="Q991" s="12"/>
      <c r="S991" s="12"/>
      <c r="U991" s="12"/>
      <c r="W991" s="12"/>
      <c r="Y991" s="12"/>
      <c r="AA991" s="12"/>
      <c r="AC991" s="12"/>
      <c r="AE991" s="12"/>
      <c r="AG991" s="12"/>
      <c r="AI991" s="12"/>
      <c r="AK991" s="12"/>
      <c r="AM991" s="12"/>
      <c r="AO991" s="12"/>
      <c r="AQ991" s="12"/>
      <c r="AS991" s="12"/>
      <c r="AU991" s="12"/>
      <c r="AW991" s="12"/>
    </row>
    <row r="992" spans="15:49" ht="12.75">
      <c r="O992" s="12"/>
      <c r="Q992" s="12"/>
      <c r="S992" s="12"/>
      <c r="U992" s="12"/>
      <c r="W992" s="12"/>
      <c r="Y992" s="12"/>
      <c r="AA992" s="12"/>
      <c r="AC992" s="12"/>
      <c r="AE992" s="12"/>
      <c r="AG992" s="12"/>
      <c r="AI992" s="12"/>
      <c r="AK992" s="12"/>
      <c r="AM992" s="12"/>
      <c r="AO992" s="12"/>
      <c r="AQ992" s="12"/>
      <c r="AS992" s="12"/>
      <c r="AU992" s="12"/>
      <c r="AW992" s="12"/>
    </row>
    <row r="993" spans="15:49" ht="12.75">
      <c r="O993" s="12"/>
      <c r="Q993" s="12"/>
      <c r="S993" s="12"/>
      <c r="U993" s="12"/>
      <c r="W993" s="12"/>
      <c r="Y993" s="12"/>
      <c r="AA993" s="12"/>
      <c r="AC993" s="12"/>
      <c r="AE993" s="12"/>
      <c r="AG993" s="12"/>
      <c r="AI993" s="12"/>
      <c r="AK993" s="12"/>
      <c r="AM993" s="12"/>
      <c r="AO993" s="12"/>
      <c r="AQ993" s="12"/>
      <c r="AS993" s="12"/>
      <c r="AU993" s="12"/>
      <c r="AW993" s="12"/>
    </row>
    <row r="994" spans="15:49" ht="12.75">
      <c r="O994" s="12"/>
      <c r="Q994" s="12"/>
      <c r="S994" s="12"/>
      <c r="U994" s="12"/>
      <c r="W994" s="12"/>
      <c r="Y994" s="12"/>
      <c r="AA994" s="12"/>
      <c r="AC994" s="12"/>
      <c r="AE994" s="12"/>
      <c r="AG994" s="12"/>
      <c r="AI994" s="12"/>
      <c r="AK994" s="12"/>
      <c r="AM994" s="12"/>
      <c r="AO994" s="12"/>
      <c r="AQ994" s="12"/>
      <c r="AS994" s="12"/>
      <c r="AU994" s="12"/>
      <c r="AW994" s="12"/>
    </row>
    <row r="995" spans="15:49" ht="12.75">
      <c r="O995" s="12"/>
      <c r="Q995" s="12"/>
      <c r="S995" s="12"/>
      <c r="U995" s="12"/>
      <c r="W995" s="12"/>
      <c r="Y995" s="12"/>
      <c r="AA995" s="12"/>
      <c r="AC995" s="12"/>
      <c r="AE995" s="12"/>
      <c r="AG995" s="12"/>
      <c r="AI995" s="12"/>
      <c r="AK995" s="12"/>
      <c r="AM995" s="12"/>
      <c r="AO995" s="12"/>
      <c r="AQ995" s="12"/>
      <c r="AS995" s="12"/>
      <c r="AU995" s="12"/>
      <c r="AW995" s="12"/>
    </row>
    <row r="996" spans="15:49" ht="12.75">
      <c r="O996" s="12"/>
      <c r="Q996" s="12"/>
      <c r="S996" s="12"/>
      <c r="U996" s="12"/>
      <c r="W996" s="12"/>
      <c r="Y996" s="12"/>
      <c r="AA996" s="12"/>
      <c r="AC996" s="12"/>
      <c r="AE996" s="12"/>
      <c r="AG996" s="12"/>
      <c r="AI996" s="12"/>
      <c r="AK996" s="12"/>
      <c r="AM996" s="12"/>
      <c r="AO996" s="12"/>
      <c r="AQ996" s="12"/>
      <c r="AS996" s="12"/>
      <c r="AU996" s="12"/>
      <c r="AW996" s="12"/>
    </row>
    <row r="997" spans="15:49" ht="12.75">
      <c r="O997" s="12"/>
      <c r="Q997" s="12"/>
      <c r="S997" s="12"/>
      <c r="U997" s="12"/>
      <c r="W997" s="12"/>
      <c r="Y997" s="12"/>
      <c r="AA997" s="12"/>
      <c r="AC997" s="12"/>
      <c r="AE997" s="12"/>
      <c r="AG997" s="12"/>
      <c r="AI997" s="12"/>
      <c r="AK997" s="12"/>
      <c r="AM997" s="12"/>
      <c r="AO997" s="12"/>
      <c r="AQ997" s="12"/>
      <c r="AS997" s="12"/>
      <c r="AU997" s="12"/>
      <c r="AW997" s="12"/>
    </row>
    <row r="998" spans="15:49" ht="12.75">
      <c r="O998" s="12"/>
      <c r="Q998" s="12"/>
      <c r="S998" s="12"/>
      <c r="U998" s="12"/>
      <c r="W998" s="12"/>
      <c r="Y998" s="12"/>
      <c r="AA998" s="12"/>
      <c r="AC998" s="12"/>
      <c r="AE998" s="12"/>
      <c r="AG998" s="12"/>
      <c r="AI998" s="12"/>
      <c r="AK998" s="12"/>
      <c r="AM998" s="12"/>
      <c r="AO998" s="12"/>
      <c r="AQ998" s="12"/>
      <c r="AS998" s="12"/>
      <c r="AU998" s="12"/>
      <c r="AW998" s="12"/>
    </row>
    <row r="999" spans="15:49" ht="12.75">
      <c r="O999" s="12"/>
      <c r="Q999" s="12"/>
      <c r="S999" s="12"/>
      <c r="U999" s="12"/>
      <c r="W999" s="12"/>
      <c r="Y999" s="12"/>
      <c r="AA999" s="12"/>
      <c r="AC999" s="12"/>
      <c r="AE999" s="12"/>
      <c r="AG999" s="12"/>
      <c r="AI999" s="12"/>
      <c r="AK999" s="12"/>
      <c r="AM999" s="12"/>
      <c r="AO999" s="12"/>
      <c r="AQ999" s="12"/>
      <c r="AS999" s="12"/>
      <c r="AU999" s="12"/>
      <c r="AW999" s="12"/>
    </row>
    <row r="1000" spans="15:49" ht="12.75">
      <c r="O1000" s="12"/>
      <c r="Q1000" s="12"/>
      <c r="S1000" s="12"/>
      <c r="U1000" s="12"/>
      <c r="W1000" s="12"/>
      <c r="Y1000" s="12"/>
      <c r="AA1000" s="12"/>
      <c r="AC1000" s="12"/>
      <c r="AE1000" s="12"/>
      <c r="AG1000" s="12"/>
      <c r="AI1000" s="12"/>
      <c r="AK1000" s="12"/>
      <c r="AM1000" s="12"/>
      <c r="AO1000" s="12"/>
      <c r="AQ1000" s="12"/>
      <c r="AS1000" s="12"/>
      <c r="AU1000" s="12"/>
      <c r="AW1000" s="12"/>
    </row>
    <row r="1001" spans="15:49" ht="12.75">
      <c r="O1001" s="12"/>
      <c r="Q1001" s="12"/>
      <c r="S1001" s="12"/>
      <c r="U1001" s="12"/>
      <c r="W1001" s="12"/>
      <c r="Y1001" s="12"/>
      <c r="AA1001" s="12"/>
      <c r="AC1001" s="12"/>
      <c r="AE1001" s="12"/>
      <c r="AG1001" s="12"/>
      <c r="AI1001" s="12"/>
      <c r="AK1001" s="12"/>
      <c r="AM1001" s="12"/>
      <c r="AO1001" s="12"/>
      <c r="AQ1001" s="12"/>
      <c r="AS1001" s="12"/>
      <c r="AU1001" s="12"/>
      <c r="AW1001" s="12"/>
    </row>
    <row r="1002" spans="15:49" ht="12.75">
      <c r="O1002" s="12"/>
      <c r="Q1002" s="12"/>
      <c r="S1002" s="12"/>
      <c r="U1002" s="12"/>
      <c r="W1002" s="12"/>
      <c r="Y1002" s="12"/>
      <c r="AA1002" s="12"/>
      <c r="AC1002" s="12"/>
      <c r="AE1002" s="12"/>
      <c r="AG1002" s="12"/>
      <c r="AI1002" s="12"/>
      <c r="AK1002" s="12"/>
      <c r="AM1002" s="12"/>
      <c r="AO1002" s="12"/>
      <c r="AQ1002" s="12"/>
      <c r="AS1002" s="12"/>
      <c r="AU1002" s="12"/>
      <c r="AW1002" s="12"/>
    </row>
    <row r="1003" spans="15:49" ht="12.75">
      <c r="O1003" s="12"/>
      <c r="Q1003" s="12"/>
      <c r="S1003" s="12"/>
      <c r="U1003" s="12"/>
      <c r="W1003" s="12"/>
      <c r="Y1003" s="12"/>
      <c r="AA1003" s="12"/>
      <c r="AC1003" s="12"/>
      <c r="AE1003" s="12"/>
      <c r="AG1003" s="12"/>
      <c r="AI1003" s="12"/>
      <c r="AK1003" s="12"/>
      <c r="AM1003" s="12"/>
      <c r="AO1003" s="12"/>
      <c r="AQ1003" s="12"/>
      <c r="AS1003" s="12"/>
      <c r="AU1003" s="12"/>
      <c r="AW1003" s="12"/>
    </row>
    <row r="1004" spans="15:49" ht="12.75">
      <c r="O1004" s="12"/>
      <c r="Q1004" s="12"/>
      <c r="S1004" s="12"/>
      <c r="U1004" s="12"/>
      <c r="W1004" s="12"/>
      <c r="Y1004" s="12"/>
      <c r="AA1004" s="12"/>
      <c r="AC1004" s="12"/>
      <c r="AE1004" s="12"/>
      <c r="AG1004" s="12"/>
      <c r="AI1004" s="12"/>
      <c r="AK1004" s="12"/>
      <c r="AM1004" s="12"/>
      <c r="AO1004" s="12"/>
      <c r="AQ1004" s="12"/>
      <c r="AS1004" s="12"/>
      <c r="AU1004" s="12"/>
      <c r="AW1004" s="12"/>
    </row>
    <row r="1005" spans="15:49" ht="12.75">
      <c r="O1005" s="12"/>
      <c r="Q1005" s="12"/>
      <c r="S1005" s="12"/>
      <c r="U1005" s="12"/>
      <c r="W1005" s="12"/>
      <c r="Y1005" s="12"/>
      <c r="AA1005" s="12"/>
      <c r="AC1005" s="12"/>
      <c r="AE1005" s="12"/>
      <c r="AG1005" s="12"/>
      <c r="AI1005" s="12"/>
      <c r="AK1005" s="12"/>
      <c r="AM1005" s="12"/>
      <c r="AO1005" s="12"/>
      <c r="AQ1005" s="12"/>
      <c r="AS1005" s="12"/>
      <c r="AU1005" s="12"/>
      <c r="AW1005" s="12"/>
    </row>
    <row r="1006" spans="15:49" ht="12.75">
      <c r="O1006" s="12"/>
      <c r="Q1006" s="12"/>
      <c r="S1006" s="12"/>
      <c r="U1006" s="12"/>
      <c r="W1006" s="12"/>
      <c r="Y1006" s="12"/>
      <c r="AA1006" s="12"/>
      <c r="AC1006" s="12"/>
      <c r="AE1006" s="12"/>
      <c r="AG1006" s="12"/>
      <c r="AI1006" s="12"/>
      <c r="AK1006" s="12"/>
      <c r="AM1006" s="12"/>
      <c r="AO1006" s="12"/>
      <c r="AQ1006" s="12"/>
      <c r="AS1006" s="12"/>
      <c r="AU1006" s="12"/>
      <c r="AW1006" s="12"/>
    </row>
    <row r="1007" spans="15:49" ht="12.75">
      <c r="O1007" s="12"/>
      <c r="Q1007" s="12"/>
      <c r="S1007" s="12"/>
      <c r="U1007" s="12"/>
      <c r="W1007" s="12"/>
      <c r="Y1007" s="12"/>
      <c r="AA1007" s="12"/>
      <c r="AC1007" s="12"/>
      <c r="AE1007" s="12"/>
      <c r="AG1007" s="12"/>
      <c r="AI1007" s="12"/>
      <c r="AK1007" s="12"/>
      <c r="AM1007" s="12"/>
      <c r="AO1007" s="12"/>
      <c r="AQ1007" s="12"/>
      <c r="AS1007" s="12"/>
      <c r="AU1007" s="12"/>
      <c r="AW1007" s="12"/>
    </row>
    <row r="1008" spans="15:49" ht="12.75">
      <c r="O1008" s="12"/>
      <c r="Q1008" s="12"/>
      <c r="S1008" s="12"/>
      <c r="U1008" s="12"/>
      <c r="W1008" s="12"/>
      <c r="Y1008" s="12"/>
      <c r="AA1008" s="12"/>
      <c r="AC1008" s="12"/>
      <c r="AE1008" s="12"/>
      <c r="AG1008" s="12"/>
      <c r="AI1008" s="12"/>
      <c r="AK1008" s="12"/>
      <c r="AM1008" s="12"/>
      <c r="AO1008" s="12"/>
      <c r="AQ1008" s="12"/>
      <c r="AS1008" s="12"/>
      <c r="AU1008" s="12"/>
      <c r="AW1008" s="12"/>
    </row>
    <row r="1009" spans="15:49" ht="12.75">
      <c r="O1009" s="12"/>
      <c r="Q1009" s="12"/>
      <c r="S1009" s="12"/>
      <c r="U1009" s="12"/>
      <c r="W1009" s="12"/>
      <c r="Y1009" s="12"/>
      <c r="AA1009" s="12"/>
      <c r="AC1009" s="12"/>
      <c r="AE1009" s="12"/>
      <c r="AG1009" s="12"/>
      <c r="AI1009" s="12"/>
      <c r="AK1009" s="12"/>
      <c r="AM1009" s="12"/>
      <c r="AO1009" s="12"/>
      <c r="AQ1009" s="12"/>
      <c r="AS1009" s="12"/>
      <c r="AU1009" s="12"/>
      <c r="AW1009" s="12"/>
    </row>
    <row r="1010" spans="15:49" ht="12.75">
      <c r="O1010" s="12"/>
      <c r="Q1010" s="12"/>
      <c r="S1010" s="12"/>
      <c r="U1010" s="12"/>
      <c r="W1010" s="12"/>
      <c r="Y1010" s="12"/>
      <c r="AA1010" s="12"/>
      <c r="AC1010" s="12"/>
      <c r="AE1010" s="12"/>
      <c r="AG1010" s="12"/>
      <c r="AI1010" s="12"/>
      <c r="AK1010" s="12"/>
      <c r="AM1010" s="12"/>
      <c r="AO1010" s="12"/>
      <c r="AQ1010" s="12"/>
      <c r="AS1010" s="12"/>
      <c r="AU1010" s="12"/>
      <c r="AW1010" s="12"/>
    </row>
    <row r="1011" spans="15:49" ht="12.75">
      <c r="O1011" s="12"/>
      <c r="Q1011" s="12"/>
      <c r="S1011" s="12"/>
      <c r="U1011" s="12"/>
      <c r="W1011" s="12"/>
      <c r="Y1011" s="12"/>
      <c r="AA1011" s="12"/>
      <c r="AC1011" s="12"/>
      <c r="AE1011" s="12"/>
      <c r="AG1011" s="12"/>
      <c r="AI1011" s="12"/>
      <c r="AK1011" s="12"/>
      <c r="AM1011" s="12"/>
      <c r="AO1011" s="12"/>
      <c r="AQ1011" s="12"/>
      <c r="AS1011" s="12"/>
      <c r="AU1011" s="12"/>
      <c r="AW1011" s="12"/>
    </row>
    <row r="1012" spans="15:49" ht="12.75">
      <c r="O1012" s="12"/>
      <c r="Q1012" s="12"/>
      <c r="S1012" s="12"/>
      <c r="U1012" s="12"/>
      <c r="W1012" s="12"/>
      <c r="Y1012" s="12"/>
      <c r="AA1012" s="12"/>
      <c r="AC1012" s="12"/>
      <c r="AE1012" s="12"/>
      <c r="AG1012" s="12"/>
      <c r="AI1012" s="12"/>
      <c r="AK1012" s="12"/>
      <c r="AM1012" s="12"/>
      <c r="AO1012" s="12"/>
      <c r="AQ1012" s="12"/>
      <c r="AS1012" s="12"/>
      <c r="AU1012" s="12"/>
      <c r="AW1012" s="12"/>
    </row>
    <row r="1013" spans="15:49" ht="12.75">
      <c r="O1013" s="12"/>
      <c r="Q1013" s="12"/>
      <c r="S1013" s="12"/>
      <c r="U1013" s="12"/>
      <c r="W1013" s="12"/>
      <c r="Y1013" s="12"/>
      <c r="AA1013" s="12"/>
      <c r="AC1013" s="12"/>
      <c r="AE1013" s="12"/>
      <c r="AG1013" s="12"/>
      <c r="AI1013" s="12"/>
      <c r="AK1013" s="12"/>
      <c r="AM1013" s="12"/>
      <c r="AO1013" s="12"/>
      <c r="AQ1013" s="12"/>
      <c r="AS1013" s="12"/>
      <c r="AU1013" s="12"/>
      <c r="AW1013" s="12"/>
    </row>
    <row r="1014" spans="15:49" ht="12.75">
      <c r="O1014" s="12"/>
      <c r="Q1014" s="12"/>
      <c r="S1014" s="12"/>
      <c r="U1014" s="12"/>
      <c r="W1014" s="12"/>
      <c r="Y1014" s="12"/>
      <c r="AA1014" s="12"/>
      <c r="AC1014" s="12"/>
      <c r="AE1014" s="12"/>
      <c r="AG1014" s="12"/>
      <c r="AI1014" s="12"/>
      <c r="AK1014" s="12"/>
      <c r="AM1014" s="12"/>
      <c r="AO1014" s="12"/>
      <c r="AQ1014" s="12"/>
      <c r="AS1014" s="12"/>
      <c r="AU1014" s="12"/>
      <c r="AW1014" s="12"/>
    </row>
    <row r="1015" spans="15:49" ht="12.75">
      <c r="O1015" s="12"/>
      <c r="Q1015" s="12"/>
      <c r="S1015" s="12"/>
      <c r="U1015" s="12"/>
      <c r="W1015" s="12"/>
      <c r="Y1015" s="12"/>
      <c r="AA1015" s="12"/>
      <c r="AC1015" s="12"/>
      <c r="AE1015" s="12"/>
      <c r="AG1015" s="12"/>
      <c r="AI1015" s="12"/>
      <c r="AK1015" s="12"/>
      <c r="AM1015" s="12"/>
      <c r="AO1015" s="12"/>
      <c r="AQ1015" s="12"/>
      <c r="AS1015" s="12"/>
      <c r="AU1015" s="12"/>
      <c r="AW1015" s="12"/>
    </row>
    <row r="1016" spans="15:49" ht="12.75">
      <c r="O1016" s="12"/>
      <c r="Q1016" s="12"/>
      <c r="S1016" s="12"/>
      <c r="U1016" s="12"/>
      <c r="W1016" s="12"/>
      <c r="Y1016" s="12"/>
      <c r="AA1016" s="12"/>
      <c r="AC1016" s="12"/>
      <c r="AE1016" s="12"/>
      <c r="AG1016" s="12"/>
      <c r="AI1016" s="12"/>
      <c r="AK1016" s="12"/>
      <c r="AM1016" s="12"/>
      <c r="AO1016" s="12"/>
      <c r="AQ1016" s="12"/>
      <c r="AS1016" s="12"/>
      <c r="AU1016" s="12"/>
      <c r="AW1016" s="12"/>
    </row>
    <row r="1017" spans="15:49" ht="12.75">
      <c r="O1017" s="12"/>
      <c r="Q1017" s="12"/>
      <c r="S1017" s="12"/>
      <c r="U1017" s="12"/>
      <c r="W1017" s="12"/>
      <c r="Y1017" s="12"/>
      <c r="AA1017" s="12"/>
      <c r="AC1017" s="12"/>
      <c r="AE1017" s="12"/>
      <c r="AG1017" s="12"/>
      <c r="AI1017" s="12"/>
      <c r="AK1017" s="12"/>
      <c r="AM1017" s="12"/>
      <c r="AO1017" s="12"/>
      <c r="AQ1017" s="12"/>
      <c r="AS1017" s="12"/>
      <c r="AU1017" s="12"/>
      <c r="AW1017" s="12"/>
    </row>
    <row r="1018" spans="15:49" ht="12.75">
      <c r="O1018" s="12"/>
      <c r="Q1018" s="12"/>
      <c r="S1018" s="12"/>
      <c r="U1018" s="12"/>
      <c r="W1018" s="12"/>
      <c r="Y1018" s="12"/>
      <c r="AA1018" s="12"/>
      <c r="AC1018" s="12"/>
      <c r="AE1018" s="12"/>
      <c r="AG1018" s="12"/>
      <c r="AI1018" s="12"/>
      <c r="AK1018" s="12"/>
      <c r="AM1018" s="12"/>
      <c r="AO1018" s="12"/>
      <c r="AQ1018" s="12"/>
      <c r="AS1018" s="12"/>
      <c r="AU1018" s="12"/>
      <c r="AW1018" s="12"/>
    </row>
    <row r="1019" spans="15:49" ht="12.75">
      <c r="O1019" s="12"/>
      <c r="Q1019" s="12"/>
      <c r="S1019" s="12"/>
      <c r="U1019" s="12"/>
      <c r="W1019" s="12"/>
      <c r="Y1019" s="12"/>
      <c r="AA1019" s="12"/>
      <c r="AC1019" s="12"/>
      <c r="AE1019" s="12"/>
      <c r="AG1019" s="12"/>
      <c r="AI1019" s="12"/>
      <c r="AK1019" s="12"/>
      <c r="AM1019" s="12"/>
      <c r="AO1019" s="12"/>
      <c r="AQ1019" s="12"/>
      <c r="AS1019" s="12"/>
      <c r="AU1019" s="12"/>
      <c r="AW1019" s="12"/>
    </row>
    <row r="1020" spans="15:49" ht="12.75">
      <c r="O1020" s="12"/>
      <c r="Q1020" s="12"/>
      <c r="S1020" s="12"/>
      <c r="U1020" s="12"/>
      <c r="W1020" s="12"/>
      <c r="Y1020" s="12"/>
      <c r="AA1020" s="12"/>
      <c r="AC1020" s="12"/>
      <c r="AE1020" s="12"/>
      <c r="AG1020" s="12"/>
      <c r="AI1020" s="12"/>
      <c r="AK1020" s="12"/>
      <c r="AM1020" s="12"/>
      <c r="AO1020" s="12"/>
      <c r="AQ1020" s="12"/>
      <c r="AS1020" s="12"/>
      <c r="AU1020" s="12"/>
      <c r="AW1020" s="12"/>
    </row>
    <row r="1021" spans="15:49" ht="12.75">
      <c r="O1021" s="12"/>
      <c r="Q1021" s="12"/>
      <c r="S1021" s="12"/>
      <c r="U1021" s="12"/>
      <c r="W1021" s="12"/>
      <c r="Y1021" s="12"/>
      <c r="AA1021" s="12"/>
      <c r="AC1021" s="12"/>
      <c r="AE1021" s="12"/>
      <c r="AG1021" s="12"/>
      <c r="AI1021" s="12"/>
      <c r="AK1021" s="12"/>
      <c r="AM1021" s="12"/>
      <c r="AO1021" s="12"/>
      <c r="AQ1021" s="12"/>
      <c r="AS1021" s="12"/>
      <c r="AU1021" s="12"/>
      <c r="AW1021" s="12"/>
    </row>
    <row r="1022" spans="15:49" ht="12.75">
      <c r="O1022" s="12"/>
      <c r="Q1022" s="12"/>
      <c r="S1022" s="12"/>
      <c r="U1022" s="12"/>
      <c r="W1022" s="12"/>
      <c r="Y1022" s="12"/>
      <c r="AA1022" s="12"/>
      <c r="AC1022" s="12"/>
      <c r="AE1022" s="12"/>
      <c r="AG1022" s="12"/>
      <c r="AI1022" s="12"/>
      <c r="AK1022" s="12"/>
      <c r="AM1022" s="12"/>
      <c r="AO1022" s="12"/>
      <c r="AQ1022" s="12"/>
      <c r="AS1022" s="12"/>
      <c r="AU1022" s="12"/>
      <c r="AW1022" s="12"/>
    </row>
    <row r="1023" spans="15:49" ht="12.75">
      <c r="O1023" s="12"/>
      <c r="Q1023" s="12"/>
      <c r="S1023" s="12"/>
      <c r="U1023" s="12"/>
      <c r="W1023" s="12"/>
      <c r="Y1023" s="12"/>
      <c r="AA1023" s="12"/>
      <c r="AC1023" s="12"/>
      <c r="AE1023" s="12"/>
      <c r="AG1023" s="12"/>
      <c r="AI1023" s="12"/>
      <c r="AK1023" s="12"/>
      <c r="AM1023" s="12"/>
      <c r="AO1023" s="12"/>
      <c r="AQ1023" s="12"/>
      <c r="AS1023" s="12"/>
      <c r="AU1023" s="12"/>
      <c r="AW1023" s="12"/>
    </row>
    <row r="1024" spans="15:49" ht="12.75">
      <c r="O1024" s="12"/>
      <c r="Q1024" s="12"/>
      <c r="S1024" s="12"/>
      <c r="U1024" s="12"/>
      <c r="W1024" s="12"/>
      <c r="Y1024" s="12"/>
      <c r="AA1024" s="12"/>
      <c r="AC1024" s="12"/>
      <c r="AE1024" s="12"/>
      <c r="AG1024" s="12"/>
      <c r="AI1024" s="12"/>
      <c r="AK1024" s="12"/>
      <c r="AM1024" s="12"/>
      <c r="AO1024" s="12"/>
      <c r="AQ1024" s="12"/>
      <c r="AS1024" s="12"/>
      <c r="AU1024" s="12"/>
      <c r="AW1024" s="12"/>
    </row>
    <row r="1025" spans="15:49" ht="12.75">
      <c r="O1025" s="12"/>
      <c r="Q1025" s="12"/>
      <c r="S1025" s="12"/>
      <c r="U1025" s="12"/>
      <c r="W1025" s="12"/>
      <c r="Y1025" s="12"/>
      <c r="AA1025" s="12"/>
      <c r="AC1025" s="12"/>
      <c r="AE1025" s="12"/>
      <c r="AG1025" s="12"/>
      <c r="AI1025" s="12"/>
      <c r="AK1025" s="12"/>
      <c r="AM1025" s="12"/>
      <c r="AO1025" s="12"/>
      <c r="AQ1025" s="12"/>
      <c r="AS1025" s="12"/>
      <c r="AU1025" s="12"/>
      <c r="AW1025" s="12"/>
    </row>
    <row r="1026" spans="15:49" ht="12.75">
      <c r="O1026" s="12"/>
      <c r="Q1026" s="12"/>
      <c r="S1026" s="12"/>
      <c r="U1026" s="12"/>
      <c r="W1026" s="12"/>
      <c r="Y1026" s="12"/>
      <c r="AA1026" s="12"/>
      <c r="AC1026" s="12"/>
      <c r="AE1026" s="12"/>
      <c r="AG1026" s="12"/>
      <c r="AI1026" s="12"/>
      <c r="AK1026" s="12"/>
      <c r="AM1026" s="12"/>
      <c r="AO1026" s="12"/>
      <c r="AQ1026" s="12"/>
      <c r="AS1026" s="12"/>
      <c r="AU1026" s="12"/>
      <c r="AW1026" s="12"/>
    </row>
    <row r="1027" spans="15:49" ht="12.75">
      <c r="O1027" s="12"/>
      <c r="Q1027" s="12"/>
      <c r="S1027" s="12"/>
      <c r="U1027" s="12"/>
      <c r="W1027" s="12"/>
      <c r="Y1027" s="12"/>
      <c r="AA1027" s="12"/>
      <c r="AC1027" s="12"/>
      <c r="AE1027" s="12"/>
      <c r="AG1027" s="12"/>
      <c r="AI1027" s="12"/>
      <c r="AK1027" s="12"/>
      <c r="AM1027" s="12"/>
      <c r="AO1027" s="12"/>
      <c r="AQ1027" s="12"/>
      <c r="AS1027" s="12"/>
      <c r="AU1027" s="12"/>
      <c r="AW1027" s="12"/>
    </row>
    <row r="1028" spans="15:49" ht="12.75">
      <c r="O1028" s="12"/>
      <c r="Q1028" s="12"/>
      <c r="S1028" s="12"/>
      <c r="U1028" s="12"/>
      <c r="W1028" s="12"/>
      <c r="Y1028" s="12"/>
      <c r="AA1028" s="12"/>
      <c r="AC1028" s="12"/>
      <c r="AE1028" s="12"/>
      <c r="AG1028" s="12"/>
      <c r="AI1028" s="12"/>
      <c r="AK1028" s="12"/>
      <c r="AM1028" s="12"/>
      <c r="AO1028" s="12"/>
      <c r="AQ1028" s="12"/>
      <c r="AS1028" s="12"/>
      <c r="AU1028" s="12"/>
      <c r="AW1028" s="12"/>
    </row>
    <row r="1029" spans="15:49" ht="12.75">
      <c r="O1029" s="12"/>
      <c r="Q1029" s="12"/>
      <c r="S1029" s="12"/>
      <c r="U1029" s="12"/>
      <c r="W1029" s="12"/>
      <c r="Y1029" s="12"/>
      <c r="AA1029" s="12"/>
      <c r="AC1029" s="12"/>
      <c r="AE1029" s="12"/>
      <c r="AG1029" s="12"/>
      <c r="AI1029" s="12"/>
      <c r="AK1029" s="12"/>
      <c r="AM1029" s="12"/>
      <c r="AO1029" s="12"/>
      <c r="AQ1029" s="12"/>
      <c r="AS1029" s="12"/>
      <c r="AU1029" s="12"/>
      <c r="AW1029" s="12"/>
    </row>
    <row r="1030" spans="15:49" ht="12.75">
      <c r="O1030" s="12"/>
      <c r="Q1030" s="12"/>
      <c r="S1030" s="12"/>
      <c r="U1030" s="12"/>
      <c r="W1030" s="12"/>
      <c r="Y1030" s="12"/>
      <c r="AA1030" s="12"/>
      <c r="AC1030" s="12"/>
      <c r="AE1030" s="12"/>
      <c r="AG1030" s="12"/>
      <c r="AI1030" s="12"/>
      <c r="AK1030" s="12"/>
      <c r="AM1030" s="12"/>
      <c r="AO1030" s="12"/>
      <c r="AQ1030" s="12"/>
      <c r="AS1030" s="12"/>
      <c r="AU1030" s="12"/>
      <c r="AW1030" s="12"/>
    </row>
    <row r="1031" spans="15:49" ht="12.75">
      <c r="O1031" s="12"/>
      <c r="Q1031" s="12"/>
      <c r="S1031" s="12"/>
      <c r="U1031" s="12"/>
      <c r="W1031" s="12"/>
      <c r="Y1031" s="12"/>
      <c r="AA1031" s="12"/>
      <c r="AC1031" s="12"/>
      <c r="AE1031" s="12"/>
      <c r="AG1031" s="12"/>
      <c r="AI1031" s="12"/>
      <c r="AK1031" s="12"/>
      <c r="AM1031" s="12"/>
      <c r="AO1031" s="12"/>
      <c r="AQ1031" s="12"/>
      <c r="AS1031" s="12"/>
      <c r="AU1031" s="12"/>
      <c r="AW1031" s="12"/>
    </row>
    <row r="1032" spans="15:49" ht="12.75">
      <c r="O1032" s="12"/>
      <c r="Q1032" s="12"/>
      <c r="S1032" s="12"/>
      <c r="U1032" s="12"/>
      <c r="W1032" s="12"/>
      <c r="Y1032" s="12"/>
      <c r="AA1032" s="12"/>
      <c r="AC1032" s="12"/>
      <c r="AE1032" s="12"/>
      <c r="AG1032" s="12"/>
      <c r="AI1032" s="12"/>
      <c r="AK1032" s="12"/>
      <c r="AM1032" s="12"/>
      <c r="AO1032" s="12"/>
      <c r="AQ1032" s="12"/>
      <c r="AS1032" s="12"/>
      <c r="AU1032" s="12"/>
      <c r="AW1032" s="12"/>
    </row>
    <row r="1033" spans="15:49" ht="12.75">
      <c r="O1033" s="12"/>
      <c r="Q1033" s="12"/>
      <c r="S1033" s="12"/>
      <c r="U1033" s="12"/>
      <c r="W1033" s="12"/>
      <c r="Y1033" s="12"/>
      <c r="AA1033" s="12"/>
      <c r="AC1033" s="12"/>
      <c r="AE1033" s="12"/>
      <c r="AG1033" s="12"/>
      <c r="AI1033" s="12"/>
      <c r="AK1033" s="12"/>
      <c r="AM1033" s="12"/>
      <c r="AO1033" s="12"/>
      <c r="AQ1033" s="12"/>
      <c r="AS1033" s="12"/>
      <c r="AU1033" s="12"/>
      <c r="AW1033" s="12"/>
    </row>
    <row r="1034" spans="15:49" ht="12.75">
      <c r="O1034" s="12"/>
      <c r="Q1034" s="12"/>
      <c r="S1034" s="12"/>
      <c r="U1034" s="12"/>
      <c r="W1034" s="12"/>
      <c r="Y1034" s="12"/>
      <c r="AA1034" s="12"/>
      <c r="AC1034" s="12"/>
      <c r="AE1034" s="12"/>
      <c r="AG1034" s="12"/>
      <c r="AI1034" s="12"/>
      <c r="AK1034" s="12"/>
      <c r="AM1034" s="12"/>
      <c r="AO1034" s="12"/>
      <c r="AQ1034" s="12"/>
      <c r="AS1034" s="12"/>
      <c r="AU1034" s="12"/>
      <c r="AW1034" s="12"/>
    </row>
    <row r="1035" spans="15:49" ht="12.75">
      <c r="O1035" s="12"/>
      <c r="Q1035" s="12"/>
      <c r="S1035" s="12"/>
      <c r="U1035" s="12"/>
      <c r="W1035" s="12"/>
      <c r="Y1035" s="12"/>
      <c r="AA1035" s="12"/>
      <c r="AC1035" s="12"/>
      <c r="AE1035" s="12"/>
      <c r="AG1035" s="12"/>
      <c r="AI1035" s="12"/>
      <c r="AK1035" s="12"/>
      <c r="AM1035" s="12"/>
      <c r="AO1035" s="12"/>
      <c r="AQ1035" s="12"/>
      <c r="AS1035" s="12"/>
      <c r="AU1035" s="12"/>
      <c r="AW1035" s="12"/>
    </row>
    <row r="1036" spans="15:49" ht="12.75">
      <c r="O1036" s="12"/>
      <c r="Q1036" s="12"/>
      <c r="S1036" s="12"/>
      <c r="U1036" s="12"/>
      <c r="W1036" s="12"/>
      <c r="Y1036" s="12"/>
      <c r="AA1036" s="12"/>
      <c r="AC1036" s="12"/>
      <c r="AE1036" s="12"/>
      <c r="AG1036" s="12"/>
      <c r="AI1036" s="12"/>
      <c r="AK1036" s="12"/>
      <c r="AM1036" s="12"/>
      <c r="AO1036" s="12"/>
      <c r="AQ1036" s="12"/>
      <c r="AS1036" s="12"/>
      <c r="AU1036" s="12"/>
      <c r="AW1036" s="12"/>
    </row>
    <row r="1037" spans="15:49" ht="12.75">
      <c r="O1037" s="12"/>
      <c r="Q1037" s="12"/>
      <c r="S1037" s="12"/>
      <c r="U1037" s="12"/>
      <c r="W1037" s="12"/>
      <c r="Y1037" s="12"/>
      <c r="AA1037" s="12"/>
      <c r="AC1037" s="12"/>
      <c r="AE1037" s="12"/>
      <c r="AG1037" s="12"/>
      <c r="AI1037" s="12"/>
      <c r="AK1037" s="12"/>
      <c r="AM1037" s="12"/>
      <c r="AO1037" s="12"/>
      <c r="AQ1037" s="12"/>
      <c r="AS1037" s="12"/>
      <c r="AU1037" s="12"/>
      <c r="AW1037" s="12"/>
    </row>
    <row r="1038" spans="15:49" ht="12.75">
      <c r="O1038" s="12"/>
      <c r="Q1038" s="12"/>
      <c r="S1038" s="12"/>
      <c r="U1038" s="12"/>
      <c r="W1038" s="12"/>
      <c r="Y1038" s="12"/>
      <c r="AA1038" s="12"/>
      <c r="AC1038" s="12"/>
      <c r="AE1038" s="12"/>
      <c r="AG1038" s="12"/>
      <c r="AI1038" s="12"/>
      <c r="AK1038" s="12"/>
      <c r="AM1038" s="12"/>
      <c r="AO1038" s="12"/>
      <c r="AQ1038" s="12"/>
      <c r="AS1038" s="12"/>
      <c r="AU1038" s="12"/>
      <c r="AW1038" s="12"/>
    </row>
    <row r="1039" spans="15:49" ht="12.75">
      <c r="O1039" s="12"/>
      <c r="Q1039" s="12"/>
      <c r="S1039" s="12"/>
      <c r="U1039" s="12"/>
      <c r="W1039" s="12"/>
      <c r="Y1039" s="12"/>
      <c r="AA1039" s="12"/>
      <c r="AC1039" s="12"/>
      <c r="AE1039" s="12"/>
      <c r="AG1039" s="12"/>
      <c r="AI1039" s="12"/>
      <c r="AK1039" s="12"/>
      <c r="AM1039" s="12"/>
      <c r="AO1039" s="12"/>
      <c r="AQ1039" s="12"/>
      <c r="AS1039" s="12"/>
      <c r="AU1039" s="12"/>
      <c r="AW1039" s="12"/>
    </row>
    <row r="1040" spans="15:49" ht="12.75">
      <c r="O1040" s="12"/>
      <c r="Q1040" s="12"/>
      <c r="S1040" s="12"/>
      <c r="U1040" s="12"/>
      <c r="W1040" s="12"/>
      <c r="Y1040" s="12"/>
      <c r="AA1040" s="12"/>
      <c r="AC1040" s="12"/>
      <c r="AE1040" s="12"/>
      <c r="AG1040" s="12"/>
      <c r="AI1040" s="12"/>
      <c r="AK1040" s="12"/>
      <c r="AM1040" s="12"/>
      <c r="AO1040" s="12"/>
      <c r="AQ1040" s="12"/>
      <c r="AS1040" s="12"/>
      <c r="AU1040" s="12"/>
      <c r="AW1040" s="12"/>
    </row>
    <row r="1041" spans="15:49" ht="12.75">
      <c r="O1041" s="12"/>
      <c r="Q1041" s="12"/>
      <c r="S1041" s="12"/>
      <c r="U1041" s="12"/>
      <c r="W1041" s="12"/>
      <c r="Y1041" s="12"/>
      <c r="AA1041" s="12"/>
      <c r="AC1041" s="12"/>
      <c r="AE1041" s="12"/>
      <c r="AG1041" s="12"/>
      <c r="AI1041" s="12"/>
      <c r="AK1041" s="12"/>
      <c r="AM1041" s="12"/>
      <c r="AO1041" s="12"/>
      <c r="AQ1041" s="12"/>
      <c r="AS1041" s="12"/>
      <c r="AU1041" s="12"/>
      <c r="AW1041" s="12"/>
    </row>
    <row r="1042" spans="15:49" ht="12.75">
      <c r="O1042" s="12"/>
      <c r="Q1042" s="12"/>
      <c r="S1042" s="12"/>
      <c r="U1042" s="12"/>
      <c r="W1042" s="12"/>
      <c r="Y1042" s="12"/>
      <c r="AA1042" s="12"/>
      <c r="AC1042" s="12"/>
      <c r="AE1042" s="12"/>
      <c r="AG1042" s="12"/>
      <c r="AI1042" s="12"/>
      <c r="AK1042" s="12"/>
      <c r="AM1042" s="12"/>
      <c r="AO1042" s="12"/>
      <c r="AQ1042" s="12"/>
      <c r="AS1042" s="12"/>
      <c r="AU1042" s="12"/>
      <c r="AW1042" s="12"/>
    </row>
    <row r="1043" spans="15:49" ht="12.75">
      <c r="O1043" s="12"/>
      <c r="Q1043" s="12"/>
      <c r="S1043" s="12"/>
      <c r="U1043" s="12"/>
      <c r="W1043" s="12"/>
      <c r="Y1043" s="12"/>
      <c r="AA1043" s="12"/>
      <c r="AC1043" s="12"/>
      <c r="AE1043" s="12"/>
      <c r="AG1043" s="12"/>
      <c r="AI1043" s="12"/>
      <c r="AK1043" s="12"/>
      <c r="AM1043" s="12"/>
      <c r="AO1043" s="12"/>
      <c r="AQ1043" s="12"/>
      <c r="AS1043" s="12"/>
      <c r="AU1043" s="12"/>
      <c r="AW1043" s="12"/>
    </row>
    <row r="1044" spans="15:49" ht="12.75">
      <c r="O1044" s="12"/>
      <c r="Q1044" s="12"/>
      <c r="S1044" s="12"/>
      <c r="U1044" s="12"/>
      <c r="W1044" s="12"/>
      <c r="Y1044" s="12"/>
      <c r="AA1044" s="12"/>
      <c r="AC1044" s="12"/>
      <c r="AE1044" s="12"/>
      <c r="AG1044" s="12"/>
      <c r="AI1044" s="12"/>
      <c r="AK1044" s="12"/>
      <c r="AM1044" s="12"/>
      <c r="AO1044" s="12"/>
      <c r="AQ1044" s="12"/>
      <c r="AS1044" s="12"/>
      <c r="AU1044" s="12"/>
      <c r="AW1044" s="12"/>
    </row>
    <row r="1045" spans="15:49" ht="12.75">
      <c r="O1045" s="12"/>
      <c r="Q1045" s="12"/>
      <c r="S1045" s="12"/>
      <c r="U1045" s="12"/>
      <c r="W1045" s="12"/>
      <c r="Y1045" s="12"/>
      <c r="AA1045" s="12"/>
      <c r="AC1045" s="12"/>
      <c r="AE1045" s="12"/>
      <c r="AG1045" s="12"/>
      <c r="AI1045" s="12"/>
      <c r="AK1045" s="12"/>
      <c r="AM1045" s="12"/>
      <c r="AO1045" s="12"/>
      <c r="AQ1045" s="12"/>
      <c r="AS1045" s="12"/>
      <c r="AU1045" s="12"/>
      <c r="AW1045" s="12"/>
    </row>
    <row r="1046" spans="15:49" ht="12.75">
      <c r="O1046" s="12"/>
      <c r="Q1046" s="12"/>
      <c r="S1046" s="12"/>
      <c r="U1046" s="12"/>
      <c r="W1046" s="12"/>
      <c r="Y1046" s="12"/>
      <c r="AA1046" s="12"/>
      <c r="AC1046" s="12"/>
      <c r="AE1046" s="12"/>
      <c r="AG1046" s="12"/>
      <c r="AI1046" s="12"/>
      <c r="AK1046" s="12"/>
      <c r="AM1046" s="12"/>
      <c r="AO1046" s="12"/>
      <c r="AQ1046" s="12"/>
      <c r="AS1046" s="12"/>
      <c r="AU1046" s="12"/>
      <c r="AW1046" s="12"/>
    </row>
    <row r="1047" spans="15:49" ht="12.75">
      <c r="O1047" s="12"/>
      <c r="Q1047" s="12"/>
      <c r="S1047" s="12"/>
      <c r="U1047" s="12"/>
      <c r="W1047" s="12"/>
      <c r="Y1047" s="12"/>
      <c r="AA1047" s="12"/>
      <c r="AC1047" s="12"/>
      <c r="AE1047" s="12"/>
      <c r="AG1047" s="12"/>
      <c r="AI1047" s="12"/>
      <c r="AK1047" s="12"/>
      <c r="AM1047" s="12"/>
      <c r="AO1047" s="12"/>
      <c r="AQ1047" s="12"/>
      <c r="AS1047" s="12"/>
      <c r="AU1047" s="12"/>
      <c r="AW1047" s="12"/>
    </row>
    <row r="1048" spans="15:49" ht="12.75">
      <c r="O1048" s="12"/>
      <c r="Q1048" s="12"/>
      <c r="S1048" s="12"/>
      <c r="U1048" s="12"/>
      <c r="W1048" s="12"/>
      <c r="Y1048" s="12"/>
      <c r="AA1048" s="12"/>
      <c r="AC1048" s="12"/>
      <c r="AE1048" s="12"/>
      <c r="AG1048" s="12"/>
      <c r="AI1048" s="12"/>
      <c r="AK1048" s="12"/>
      <c r="AM1048" s="12"/>
      <c r="AO1048" s="12"/>
      <c r="AQ1048" s="12"/>
      <c r="AS1048" s="12"/>
      <c r="AU1048" s="12"/>
      <c r="AW1048" s="12"/>
    </row>
    <row r="1049" spans="15:49" ht="12.75">
      <c r="O1049" s="12"/>
      <c r="Q1049" s="12"/>
      <c r="S1049" s="12"/>
      <c r="U1049" s="12"/>
      <c r="W1049" s="12"/>
      <c r="Y1049" s="12"/>
      <c r="AA1049" s="12"/>
      <c r="AC1049" s="12"/>
      <c r="AE1049" s="12"/>
      <c r="AG1049" s="12"/>
      <c r="AI1049" s="12"/>
      <c r="AK1049" s="12"/>
      <c r="AM1049" s="12"/>
      <c r="AO1049" s="12"/>
      <c r="AQ1049" s="12"/>
      <c r="AS1049" s="12"/>
      <c r="AU1049" s="12"/>
      <c r="AW1049" s="12"/>
    </row>
    <row r="1050" spans="15:49" ht="12.75">
      <c r="O1050" s="12"/>
      <c r="Q1050" s="12"/>
      <c r="S1050" s="12"/>
      <c r="U1050" s="12"/>
      <c r="W1050" s="12"/>
      <c r="Y1050" s="12"/>
      <c r="AA1050" s="12"/>
      <c r="AC1050" s="12"/>
      <c r="AE1050" s="12"/>
      <c r="AG1050" s="12"/>
      <c r="AI1050" s="12"/>
      <c r="AK1050" s="12"/>
      <c r="AM1050" s="12"/>
      <c r="AO1050" s="12"/>
      <c r="AQ1050" s="12"/>
      <c r="AS1050" s="12"/>
      <c r="AU1050" s="12"/>
      <c r="AW1050" s="12"/>
    </row>
    <row r="1051" spans="15:49" ht="12.75">
      <c r="O1051" s="12"/>
      <c r="Q1051" s="12"/>
      <c r="S1051" s="12"/>
      <c r="U1051" s="12"/>
      <c r="W1051" s="12"/>
      <c r="Y1051" s="12"/>
      <c r="AA1051" s="12"/>
      <c r="AC1051" s="12"/>
      <c r="AE1051" s="12"/>
      <c r="AG1051" s="12"/>
      <c r="AI1051" s="12"/>
      <c r="AK1051" s="12"/>
      <c r="AM1051" s="12"/>
      <c r="AO1051" s="12"/>
      <c r="AQ1051" s="12"/>
      <c r="AS1051" s="12"/>
      <c r="AU1051" s="12"/>
      <c r="AW1051" s="12"/>
    </row>
    <row r="1052" spans="15:49" ht="12.75">
      <c r="O1052" s="12"/>
      <c r="Q1052" s="12"/>
      <c r="S1052" s="12"/>
      <c r="U1052" s="12"/>
      <c r="W1052" s="12"/>
      <c r="Y1052" s="12"/>
      <c r="AA1052" s="12"/>
      <c r="AC1052" s="12"/>
      <c r="AE1052" s="12"/>
      <c r="AG1052" s="12"/>
      <c r="AI1052" s="12"/>
      <c r="AK1052" s="12"/>
      <c r="AM1052" s="12"/>
      <c r="AO1052" s="12"/>
      <c r="AQ1052" s="12"/>
      <c r="AS1052" s="12"/>
      <c r="AU1052" s="12"/>
      <c r="AW1052" s="12"/>
    </row>
    <row r="1053" spans="15:49" ht="12.75">
      <c r="O1053" s="12"/>
      <c r="Q1053" s="12"/>
      <c r="S1053" s="12"/>
      <c r="U1053" s="12"/>
      <c r="W1053" s="12"/>
      <c r="Y1053" s="12"/>
      <c r="AA1053" s="12"/>
      <c r="AC1053" s="12"/>
      <c r="AE1053" s="12"/>
      <c r="AG1053" s="12"/>
      <c r="AI1053" s="12"/>
      <c r="AK1053" s="12"/>
      <c r="AM1053" s="12"/>
      <c r="AO1053" s="12"/>
      <c r="AQ1053" s="12"/>
      <c r="AS1053" s="12"/>
      <c r="AU1053" s="12"/>
      <c r="AW1053" s="12"/>
    </row>
    <row r="1054" spans="15:49" ht="12.75">
      <c r="O1054" s="12"/>
      <c r="Q1054" s="12"/>
      <c r="S1054" s="12"/>
      <c r="U1054" s="12"/>
      <c r="W1054" s="12"/>
      <c r="Y1054" s="12"/>
      <c r="AA1054" s="12"/>
      <c r="AC1054" s="12"/>
      <c r="AE1054" s="12"/>
      <c r="AG1054" s="12"/>
      <c r="AI1054" s="12"/>
      <c r="AK1054" s="12"/>
      <c r="AM1054" s="12"/>
      <c r="AO1054" s="12"/>
      <c r="AQ1054" s="12"/>
      <c r="AS1054" s="12"/>
      <c r="AU1054" s="12"/>
      <c r="AW1054" s="12"/>
    </row>
    <row r="1055" spans="15:49" ht="12.75">
      <c r="O1055" s="12"/>
      <c r="Q1055" s="12"/>
      <c r="S1055" s="12"/>
      <c r="U1055" s="12"/>
      <c r="W1055" s="12"/>
      <c r="Y1055" s="12"/>
      <c r="AA1055" s="12"/>
      <c r="AC1055" s="12"/>
      <c r="AE1055" s="12"/>
      <c r="AG1055" s="12"/>
      <c r="AI1055" s="12"/>
      <c r="AK1055" s="12"/>
      <c r="AM1055" s="12"/>
      <c r="AO1055" s="12"/>
      <c r="AQ1055" s="12"/>
      <c r="AS1055" s="12"/>
      <c r="AU1055" s="12"/>
      <c r="AW1055" s="12"/>
    </row>
    <row r="1056" spans="15:49" ht="12.75">
      <c r="O1056" s="12"/>
      <c r="Q1056" s="12"/>
      <c r="S1056" s="12"/>
      <c r="U1056" s="12"/>
      <c r="W1056" s="12"/>
      <c r="Y1056" s="12"/>
      <c r="AA1056" s="12"/>
      <c r="AC1056" s="12"/>
      <c r="AE1056" s="12"/>
      <c r="AG1056" s="12"/>
      <c r="AI1056" s="12"/>
      <c r="AK1056" s="12"/>
      <c r="AM1056" s="12"/>
      <c r="AO1056" s="12"/>
      <c r="AQ1056" s="12"/>
      <c r="AS1056" s="12"/>
      <c r="AU1056" s="12"/>
      <c r="AW1056" s="12"/>
    </row>
    <row r="1057" spans="15:49" ht="12.75">
      <c r="O1057" s="12"/>
      <c r="Q1057" s="12"/>
      <c r="S1057" s="12"/>
      <c r="U1057" s="12"/>
      <c r="W1057" s="12"/>
      <c r="Y1057" s="12"/>
      <c r="AA1057" s="12"/>
      <c r="AC1057" s="12"/>
      <c r="AE1057" s="12"/>
      <c r="AG1057" s="12"/>
      <c r="AI1057" s="12"/>
      <c r="AK1057" s="12"/>
      <c r="AM1057" s="12"/>
      <c r="AO1057" s="12"/>
      <c r="AQ1057" s="12"/>
      <c r="AS1057" s="12"/>
      <c r="AU1057" s="12"/>
      <c r="AW1057" s="12"/>
    </row>
    <row r="1058" spans="15:49" ht="12.75">
      <c r="O1058" s="12"/>
      <c r="Q1058" s="12"/>
      <c r="S1058" s="12"/>
      <c r="U1058" s="12"/>
      <c r="W1058" s="12"/>
      <c r="Y1058" s="12"/>
      <c r="AA1058" s="12"/>
      <c r="AC1058" s="12"/>
      <c r="AE1058" s="12"/>
      <c r="AG1058" s="12"/>
      <c r="AI1058" s="12"/>
      <c r="AK1058" s="12"/>
      <c r="AM1058" s="12"/>
      <c r="AO1058" s="12"/>
      <c r="AQ1058" s="12"/>
      <c r="AS1058" s="12"/>
      <c r="AU1058" s="12"/>
      <c r="AW1058" s="12"/>
    </row>
    <row r="1059" spans="15:49" ht="12.75">
      <c r="O1059" s="12"/>
      <c r="Q1059" s="12"/>
      <c r="S1059" s="12"/>
      <c r="U1059" s="12"/>
      <c r="W1059" s="12"/>
      <c r="Y1059" s="12"/>
      <c r="AA1059" s="12"/>
      <c r="AC1059" s="12"/>
      <c r="AE1059" s="12"/>
      <c r="AG1059" s="12"/>
      <c r="AI1059" s="12"/>
      <c r="AK1059" s="12"/>
      <c r="AM1059" s="12"/>
      <c r="AO1059" s="12"/>
      <c r="AQ1059" s="12"/>
      <c r="AS1059" s="12"/>
      <c r="AU1059" s="12"/>
      <c r="AW1059" s="12"/>
    </row>
    <row r="1060" spans="15:49" ht="12.75">
      <c r="O1060" s="12"/>
      <c r="Q1060" s="12"/>
      <c r="S1060" s="12"/>
      <c r="U1060" s="12"/>
      <c r="W1060" s="12"/>
      <c r="Y1060" s="12"/>
      <c r="AA1060" s="12"/>
      <c r="AC1060" s="12"/>
      <c r="AE1060" s="12"/>
      <c r="AG1060" s="12"/>
      <c r="AI1060" s="12"/>
      <c r="AK1060" s="12"/>
      <c r="AM1060" s="12"/>
      <c r="AO1060" s="12"/>
      <c r="AQ1060" s="12"/>
      <c r="AS1060" s="12"/>
      <c r="AU1060" s="12"/>
      <c r="AW1060" s="12"/>
    </row>
    <row r="1061" spans="15:49" ht="12.75">
      <c r="O1061" s="12"/>
      <c r="Q1061" s="12"/>
      <c r="S1061" s="12"/>
      <c r="U1061" s="12"/>
      <c r="W1061" s="12"/>
      <c r="Y1061" s="12"/>
      <c r="AA1061" s="12"/>
      <c r="AC1061" s="12"/>
      <c r="AE1061" s="12"/>
      <c r="AG1061" s="12"/>
      <c r="AI1061" s="12"/>
      <c r="AK1061" s="12"/>
      <c r="AM1061" s="12"/>
      <c r="AO1061" s="12"/>
      <c r="AQ1061" s="12"/>
      <c r="AS1061" s="12"/>
      <c r="AU1061" s="12"/>
      <c r="AW1061" s="12"/>
    </row>
    <row r="1062" spans="15:49" ht="12.75">
      <c r="O1062" s="12"/>
      <c r="Q1062" s="12"/>
      <c r="S1062" s="12"/>
      <c r="U1062" s="12"/>
      <c r="W1062" s="12"/>
      <c r="Y1062" s="12"/>
      <c r="AA1062" s="12"/>
      <c r="AC1062" s="12"/>
      <c r="AE1062" s="12"/>
      <c r="AG1062" s="12"/>
      <c r="AI1062" s="12"/>
      <c r="AK1062" s="12"/>
      <c r="AM1062" s="12"/>
      <c r="AO1062" s="12"/>
      <c r="AQ1062" s="12"/>
      <c r="AS1062" s="12"/>
      <c r="AU1062" s="12"/>
      <c r="AW1062" s="12"/>
    </row>
    <row r="1063" spans="15:49" ht="12.75">
      <c r="O1063" s="12"/>
      <c r="Q1063" s="12"/>
      <c r="S1063" s="12"/>
      <c r="U1063" s="12"/>
      <c r="W1063" s="12"/>
      <c r="Y1063" s="12"/>
      <c r="AA1063" s="12"/>
      <c r="AC1063" s="12"/>
      <c r="AE1063" s="12"/>
      <c r="AG1063" s="12"/>
      <c r="AI1063" s="12"/>
      <c r="AK1063" s="12"/>
      <c r="AM1063" s="12"/>
      <c r="AO1063" s="12"/>
      <c r="AQ1063" s="12"/>
      <c r="AS1063" s="12"/>
      <c r="AU1063" s="12"/>
      <c r="AW1063" s="12"/>
    </row>
    <row r="1064" spans="15:49" ht="12.75">
      <c r="O1064" s="12"/>
      <c r="Q1064" s="12"/>
      <c r="S1064" s="12"/>
      <c r="U1064" s="12"/>
      <c r="W1064" s="12"/>
      <c r="Y1064" s="12"/>
      <c r="AA1064" s="12"/>
      <c r="AC1064" s="12"/>
      <c r="AE1064" s="12"/>
      <c r="AG1064" s="12"/>
      <c r="AI1064" s="12"/>
      <c r="AK1064" s="12"/>
      <c r="AM1064" s="12"/>
      <c r="AO1064" s="12"/>
      <c r="AQ1064" s="12"/>
      <c r="AS1064" s="12"/>
      <c r="AU1064" s="12"/>
      <c r="AW1064" s="12"/>
    </row>
    <row r="1065" spans="15:49" ht="12.75">
      <c r="O1065" s="12"/>
      <c r="Q1065" s="12"/>
      <c r="S1065" s="12"/>
      <c r="U1065" s="12"/>
      <c r="W1065" s="12"/>
      <c r="Y1065" s="12"/>
      <c r="AA1065" s="12"/>
      <c r="AC1065" s="12"/>
      <c r="AE1065" s="12"/>
      <c r="AG1065" s="12"/>
      <c r="AI1065" s="12"/>
      <c r="AK1065" s="12"/>
      <c r="AM1065" s="12"/>
      <c r="AO1065" s="12"/>
      <c r="AQ1065" s="12"/>
      <c r="AS1065" s="12"/>
      <c r="AU1065" s="12"/>
      <c r="AW1065" s="12"/>
    </row>
    <row r="1066" spans="15:49" ht="12.75">
      <c r="O1066" s="12"/>
      <c r="Q1066" s="12"/>
      <c r="S1066" s="12"/>
      <c r="U1066" s="12"/>
      <c r="W1066" s="12"/>
      <c r="Y1066" s="12"/>
      <c r="AA1066" s="12"/>
      <c r="AC1066" s="12"/>
      <c r="AE1066" s="12"/>
      <c r="AG1066" s="12"/>
      <c r="AI1066" s="12"/>
      <c r="AK1066" s="12"/>
      <c r="AM1066" s="12"/>
      <c r="AO1066" s="12"/>
      <c r="AQ1066" s="12"/>
      <c r="AS1066" s="12"/>
      <c r="AU1066" s="12"/>
      <c r="AW1066" s="12"/>
    </row>
    <row r="1067" spans="15:49" ht="12.75">
      <c r="O1067" s="12"/>
      <c r="Q1067" s="12"/>
      <c r="S1067" s="12"/>
      <c r="U1067" s="12"/>
      <c r="W1067" s="12"/>
      <c r="Y1067" s="12"/>
      <c r="AA1067" s="12"/>
      <c r="AC1067" s="12"/>
      <c r="AE1067" s="12"/>
      <c r="AG1067" s="12"/>
      <c r="AI1067" s="12"/>
      <c r="AK1067" s="12"/>
      <c r="AM1067" s="12"/>
      <c r="AO1067" s="12"/>
      <c r="AQ1067" s="12"/>
      <c r="AS1067" s="12"/>
      <c r="AU1067" s="12"/>
      <c r="AW1067" s="12"/>
    </row>
    <row r="1068" spans="15:49" ht="12.75">
      <c r="O1068" s="12"/>
      <c r="Q1068" s="12"/>
      <c r="S1068" s="12"/>
      <c r="U1068" s="12"/>
      <c r="W1068" s="12"/>
      <c r="Y1068" s="12"/>
      <c r="AA1068" s="12"/>
      <c r="AC1068" s="12"/>
      <c r="AE1068" s="12"/>
      <c r="AG1068" s="12"/>
      <c r="AI1068" s="12"/>
      <c r="AK1068" s="12"/>
      <c r="AM1068" s="12"/>
      <c r="AO1068" s="12"/>
      <c r="AQ1068" s="12"/>
      <c r="AS1068" s="12"/>
      <c r="AU1068" s="12"/>
      <c r="AW1068" s="12"/>
    </row>
    <row r="1069" spans="15:49" ht="12.75">
      <c r="O1069" s="12"/>
      <c r="Q1069" s="12"/>
      <c r="S1069" s="12"/>
      <c r="U1069" s="12"/>
      <c r="W1069" s="12"/>
      <c r="Y1069" s="12"/>
      <c r="AA1069" s="12"/>
      <c r="AC1069" s="12"/>
      <c r="AE1069" s="12"/>
      <c r="AG1069" s="12"/>
      <c r="AI1069" s="12"/>
      <c r="AK1069" s="12"/>
      <c r="AM1069" s="12"/>
      <c r="AO1069" s="12"/>
      <c r="AQ1069" s="12"/>
      <c r="AS1069" s="12"/>
      <c r="AU1069" s="12"/>
      <c r="AW1069" s="12"/>
    </row>
    <row r="1070" spans="15:49" ht="12.75">
      <c r="O1070" s="12"/>
      <c r="Q1070" s="12"/>
      <c r="S1070" s="12"/>
      <c r="U1070" s="12"/>
      <c r="W1070" s="12"/>
      <c r="Y1070" s="12"/>
      <c r="AA1070" s="12"/>
      <c r="AC1070" s="12"/>
      <c r="AE1070" s="12"/>
      <c r="AG1070" s="12"/>
      <c r="AI1070" s="12"/>
      <c r="AK1070" s="12"/>
      <c r="AM1070" s="12"/>
      <c r="AO1070" s="12"/>
      <c r="AQ1070" s="12"/>
      <c r="AS1070" s="12"/>
      <c r="AU1070" s="12"/>
      <c r="AW1070" s="12"/>
    </row>
    <row r="1071" spans="15:49" ht="12.75">
      <c r="O1071" s="12"/>
      <c r="Q1071" s="12"/>
      <c r="S1071" s="12"/>
      <c r="U1071" s="12"/>
      <c r="W1071" s="12"/>
      <c r="Y1071" s="12"/>
      <c r="AA1071" s="12"/>
      <c r="AC1071" s="12"/>
      <c r="AE1071" s="12"/>
      <c r="AG1071" s="12"/>
      <c r="AI1071" s="12"/>
      <c r="AK1071" s="12"/>
      <c r="AM1071" s="12"/>
      <c r="AO1071" s="12"/>
      <c r="AQ1071" s="12"/>
      <c r="AS1071" s="12"/>
      <c r="AU1071" s="12"/>
      <c r="AW1071" s="12"/>
    </row>
    <row r="1072" spans="15:49" ht="12.75">
      <c r="O1072" s="12"/>
      <c r="Q1072" s="12"/>
      <c r="S1072" s="12"/>
      <c r="U1072" s="12"/>
      <c r="W1072" s="12"/>
      <c r="Y1072" s="12"/>
      <c r="AA1072" s="12"/>
      <c r="AC1072" s="12"/>
      <c r="AE1072" s="12"/>
      <c r="AG1072" s="12"/>
      <c r="AI1072" s="12"/>
      <c r="AK1072" s="12"/>
      <c r="AM1072" s="12"/>
      <c r="AO1072" s="12"/>
      <c r="AQ1072" s="12"/>
      <c r="AS1072" s="12"/>
      <c r="AU1072" s="12"/>
      <c r="AW1072" s="12"/>
    </row>
    <row r="1073" spans="15:49" ht="12.75">
      <c r="O1073" s="12"/>
      <c r="Q1073" s="12"/>
      <c r="S1073" s="12"/>
      <c r="U1073" s="12"/>
      <c r="W1073" s="12"/>
      <c r="Y1073" s="12"/>
      <c r="AA1073" s="12"/>
      <c r="AC1073" s="12"/>
      <c r="AE1073" s="12"/>
      <c r="AG1073" s="12"/>
      <c r="AI1073" s="12"/>
      <c r="AK1073" s="12"/>
      <c r="AM1073" s="12"/>
      <c r="AO1073" s="12"/>
      <c r="AQ1073" s="12"/>
      <c r="AS1073" s="12"/>
      <c r="AU1073" s="12"/>
      <c r="AW1073" s="12"/>
    </row>
    <row r="1074" spans="15:49" ht="12.75">
      <c r="O1074" s="12"/>
      <c r="Q1074" s="12"/>
      <c r="S1074" s="12"/>
      <c r="U1074" s="12"/>
      <c r="W1074" s="12"/>
      <c r="Y1074" s="12"/>
      <c r="AA1074" s="12"/>
      <c r="AC1074" s="12"/>
      <c r="AE1074" s="12"/>
      <c r="AG1074" s="12"/>
      <c r="AI1074" s="12"/>
      <c r="AK1074" s="12"/>
      <c r="AM1074" s="12"/>
      <c r="AO1074" s="12"/>
      <c r="AQ1074" s="12"/>
      <c r="AS1074" s="12"/>
      <c r="AU1074" s="12"/>
      <c r="AW1074" s="12"/>
    </row>
    <row r="1075" spans="15:49" ht="12.75">
      <c r="O1075" s="12"/>
      <c r="Q1075" s="12"/>
      <c r="S1075" s="12"/>
      <c r="U1075" s="12"/>
      <c r="W1075" s="12"/>
      <c r="Y1075" s="12"/>
      <c r="AA1075" s="12"/>
      <c r="AC1075" s="12"/>
      <c r="AE1075" s="12"/>
      <c r="AG1075" s="12"/>
      <c r="AI1075" s="12"/>
      <c r="AK1075" s="12"/>
      <c r="AM1075" s="12"/>
      <c r="AO1075" s="12"/>
      <c r="AQ1075" s="12"/>
      <c r="AS1075" s="12"/>
      <c r="AU1075" s="12"/>
      <c r="AW1075" s="12"/>
    </row>
    <row r="1076" spans="15:49" ht="12.75">
      <c r="O1076" s="12"/>
      <c r="Q1076" s="12"/>
      <c r="S1076" s="12"/>
      <c r="U1076" s="12"/>
      <c r="W1076" s="12"/>
      <c r="Y1076" s="12"/>
      <c r="AA1076" s="12"/>
      <c r="AC1076" s="12"/>
      <c r="AE1076" s="12"/>
      <c r="AG1076" s="12"/>
      <c r="AI1076" s="12"/>
      <c r="AK1076" s="12"/>
      <c r="AM1076" s="12"/>
      <c r="AO1076" s="12"/>
      <c r="AQ1076" s="12"/>
      <c r="AS1076" s="12"/>
      <c r="AU1076" s="12"/>
      <c r="AW1076" s="12"/>
    </row>
    <row r="1077" spans="15:49" ht="12.75">
      <c r="O1077" s="12"/>
      <c r="Q1077" s="12"/>
      <c r="S1077" s="12"/>
      <c r="U1077" s="12"/>
      <c r="W1077" s="12"/>
      <c r="Y1077" s="12"/>
      <c r="AA1077" s="12"/>
      <c r="AC1077" s="12"/>
      <c r="AE1077" s="12"/>
      <c r="AG1077" s="12"/>
      <c r="AI1077" s="12"/>
      <c r="AK1077" s="12"/>
      <c r="AM1077" s="12"/>
      <c r="AO1077" s="12"/>
      <c r="AQ1077" s="12"/>
      <c r="AS1077" s="12"/>
      <c r="AU1077" s="12"/>
      <c r="AW1077" s="12"/>
    </row>
    <row r="1078" spans="15:49" ht="12.75">
      <c r="O1078" s="12"/>
      <c r="Q1078" s="12"/>
      <c r="S1078" s="12"/>
      <c r="U1078" s="12"/>
      <c r="W1078" s="12"/>
      <c r="Y1078" s="12"/>
      <c r="AA1078" s="12"/>
      <c r="AC1078" s="12"/>
      <c r="AE1078" s="12"/>
      <c r="AG1078" s="12"/>
      <c r="AI1078" s="12"/>
      <c r="AK1078" s="12"/>
      <c r="AM1078" s="12"/>
      <c r="AO1078" s="12"/>
      <c r="AQ1078" s="12"/>
      <c r="AS1078" s="12"/>
      <c r="AU1078" s="12"/>
      <c r="AW1078" s="12"/>
    </row>
    <row r="1079" spans="15:49" ht="12.75">
      <c r="O1079" s="12"/>
      <c r="Q1079" s="12"/>
      <c r="S1079" s="12"/>
      <c r="U1079" s="12"/>
      <c r="W1079" s="12"/>
      <c r="Y1079" s="12"/>
      <c r="AA1079" s="12"/>
      <c r="AC1079" s="12"/>
      <c r="AE1079" s="12"/>
      <c r="AG1079" s="12"/>
      <c r="AI1079" s="12"/>
      <c r="AK1079" s="12"/>
      <c r="AM1079" s="12"/>
      <c r="AO1079" s="12"/>
      <c r="AQ1079" s="12"/>
      <c r="AS1079" s="12"/>
      <c r="AU1079" s="12"/>
      <c r="AW1079" s="12"/>
    </row>
    <row r="1080" spans="15:49" ht="12.75">
      <c r="O1080" s="12"/>
      <c r="Q1080" s="12"/>
      <c r="S1080" s="12"/>
      <c r="U1080" s="12"/>
      <c r="W1080" s="12"/>
      <c r="Y1080" s="12"/>
      <c r="AA1080" s="12"/>
      <c r="AC1080" s="12"/>
      <c r="AE1080" s="12"/>
      <c r="AG1080" s="12"/>
      <c r="AI1080" s="12"/>
      <c r="AK1080" s="12"/>
      <c r="AM1080" s="12"/>
      <c r="AO1080" s="12"/>
      <c r="AQ1080" s="12"/>
      <c r="AS1080" s="12"/>
      <c r="AU1080" s="12"/>
      <c r="AW1080" s="12"/>
    </row>
    <row r="1081" spans="15:49" ht="12.75">
      <c r="O1081" s="12"/>
      <c r="Q1081" s="12"/>
      <c r="S1081" s="12"/>
      <c r="U1081" s="12"/>
      <c r="W1081" s="12"/>
      <c r="Y1081" s="12"/>
      <c r="AA1081" s="12"/>
      <c r="AC1081" s="12"/>
      <c r="AE1081" s="12"/>
      <c r="AG1081" s="12"/>
      <c r="AI1081" s="12"/>
      <c r="AK1081" s="12"/>
      <c r="AM1081" s="12"/>
      <c r="AO1081" s="12"/>
      <c r="AQ1081" s="12"/>
      <c r="AS1081" s="12"/>
      <c r="AU1081" s="12"/>
      <c r="AW1081" s="12"/>
    </row>
    <row r="1082" spans="15:49" ht="12.75">
      <c r="O1082" s="12"/>
      <c r="Q1082" s="12"/>
      <c r="S1082" s="12"/>
      <c r="U1082" s="12"/>
      <c r="W1082" s="12"/>
      <c r="Y1082" s="12"/>
      <c r="AA1082" s="12"/>
      <c r="AC1082" s="12"/>
      <c r="AE1082" s="12"/>
      <c r="AG1082" s="12"/>
      <c r="AI1082" s="12"/>
      <c r="AK1082" s="12"/>
      <c r="AM1082" s="12"/>
      <c r="AO1082" s="12"/>
      <c r="AQ1082" s="12"/>
      <c r="AS1082" s="12"/>
      <c r="AU1082" s="12"/>
      <c r="AW1082" s="12"/>
    </row>
    <row r="1083" spans="15:49" ht="12.75">
      <c r="O1083" s="12"/>
      <c r="Q1083" s="12"/>
      <c r="S1083" s="12"/>
      <c r="U1083" s="12"/>
      <c r="W1083" s="12"/>
      <c r="Y1083" s="12"/>
      <c r="AA1083" s="12"/>
      <c r="AC1083" s="12"/>
      <c r="AE1083" s="12"/>
      <c r="AG1083" s="12"/>
      <c r="AI1083" s="12"/>
      <c r="AK1083" s="12"/>
      <c r="AM1083" s="12"/>
      <c r="AO1083" s="12"/>
      <c r="AQ1083" s="12"/>
      <c r="AS1083" s="12"/>
      <c r="AU1083" s="12"/>
      <c r="AW1083" s="12"/>
    </row>
    <row r="1084" spans="15:49" ht="12.75">
      <c r="O1084" s="12"/>
      <c r="Q1084" s="12"/>
      <c r="S1084" s="12"/>
      <c r="U1084" s="12"/>
      <c r="W1084" s="12"/>
      <c r="Y1084" s="12"/>
      <c r="AA1084" s="12"/>
      <c r="AC1084" s="12"/>
      <c r="AE1084" s="12"/>
      <c r="AG1084" s="12"/>
      <c r="AI1084" s="12"/>
      <c r="AK1084" s="12"/>
      <c r="AM1084" s="12"/>
      <c r="AO1084" s="12"/>
      <c r="AQ1084" s="12"/>
      <c r="AS1084" s="12"/>
      <c r="AU1084" s="12"/>
      <c r="AW1084" s="12"/>
    </row>
    <row r="1085" spans="15:49" ht="12.75">
      <c r="O1085" s="12"/>
      <c r="Q1085" s="12"/>
      <c r="S1085" s="12"/>
      <c r="U1085" s="12"/>
      <c r="W1085" s="12"/>
      <c r="Y1085" s="12"/>
      <c r="AA1085" s="12"/>
      <c r="AC1085" s="12"/>
      <c r="AE1085" s="12"/>
      <c r="AG1085" s="12"/>
      <c r="AI1085" s="12"/>
      <c r="AK1085" s="12"/>
      <c r="AM1085" s="12"/>
      <c r="AO1085" s="12"/>
      <c r="AQ1085" s="12"/>
      <c r="AS1085" s="12"/>
      <c r="AU1085" s="12"/>
      <c r="AW1085" s="12"/>
    </row>
    <row r="1086" spans="15:49" ht="12.75">
      <c r="O1086" s="12"/>
      <c r="Q1086" s="12"/>
      <c r="S1086" s="12"/>
      <c r="U1086" s="12"/>
      <c r="W1086" s="12"/>
      <c r="Y1086" s="12"/>
      <c r="AA1086" s="12"/>
      <c r="AC1086" s="12"/>
      <c r="AE1086" s="12"/>
      <c r="AG1086" s="12"/>
      <c r="AI1086" s="12"/>
      <c r="AK1086" s="12"/>
      <c r="AM1086" s="12"/>
      <c r="AO1086" s="12"/>
      <c r="AQ1086" s="12"/>
      <c r="AS1086" s="12"/>
      <c r="AU1086" s="12"/>
      <c r="AW1086" s="12"/>
    </row>
    <row r="1087" spans="15:49" ht="12.75">
      <c r="O1087" s="12"/>
      <c r="Q1087" s="12"/>
      <c r="S1087" s="12"/>
      <c r="U1087" s="12"/>
      <c r="W1087" s="12"/>
      <c r="Y1087" s="12"/>
      <c r="AA1087" s="12"/>
      <c r="AC1087" s="12"/>
      <c r="AE1087" s="12"/>
      <c r="AG1087" s="12"/>
      <c r="AI1087" s="12"/>
      <c r="AK1087" s="12"/>
      <c r="AM1087" s="12"/>
      <c r="AO1087" s="12"/>
      <c r="AQ1087" s="12"/>
      <c r="AS1087" s="12"/>
      <c r="AU1087" s="12"/>
      <c r="AW1087" s="12"/>
    </row>
    <row r="1088" spans="15:49" ht="12.75">
      <c r="O1088" s="12"/>
      <c r="Q1088" s="12"/>
      <c r="S1088" s="12"/>
      <c r="U1088" s="12"/>
      <c r="W1088" s="12"/>
      <c r="Y1088" s="12"/>
      <c r="AA1088" s="12"/>
      <c r="AC1088" s="12"/>
      <c r="AE1088" s="12"/>
      <c r="AG1088" s="12"/>
      <c r="AI1088" s="12"/>
      <c r="AK1088" s="12"/>
      <c r="AM1088" s="12"/>
      <c r="AO1088" s="12"/>
      <c r="AQ1088" s="12"/>
      <c r="AS1088" s="12"/>
      <c r="AU1088" s="12"/>
      <c r="AW1088" s="12"/>
    </row>
    <row r="1089" spans="15:49" ht="12.75">
      <c r="O1089" s="12"/>
      <c r="Q1089" s="12"/>
      <c r="S1089" s="12"/>
      <c r="U1089" s="12"/>
      <c r="W1089" s="12"/>
      <c r="Y1089" s="12"/>
      <c r="AA1089" s="12"/>
      <c r="AC1089" s="12"/>
      <c r="AE1089" s="12"/>
      <c r="AG1089" s="12"/>
      <c r="AI1089" s="12"/>
      <c r="AK1089" s="12"/>
      <c r="AM1089" s="12"/>
      <c r="AO1089" s="12"/>
      <c r="AQ1089" s="12"/>
      <c r="AS1089" s="12"/>
      <c r="AU1089" s="12"/>
      <c r="AW1089" s="12"/>
    </row>
    <row r="1090" spans="15:49" ht="12.75">
      <c r="O1090" s="12"/>
      <c r="Q1090" s="12"/>
      <c r="S1090" s="12"/>
      <c r="U1090" s="12"/>
      <c r="W1090" s="12"/>
      <c r="Y1090" s="12"/>
      <c r="AA1090" s="12"/>
      <c r="AC1090" s="12"/>
      <c r="AE1090" s="12"/>
      <c r="AG1090" s="12"/>
      <c r="AI1090" s="12"/>
      <c r="AK1090" s="12"/>
      <c r="AM1090" s="12"/>
      <c r="AO1090" s="12"/>
      <c r="AQ1090" s="12"/>
      <c r="AS1090" s="12"/>
      <c r="AU1090" s="12"/>
      <c r="AW1090" s="12"/>
    </row>
    <row r="1091" spans="15:49" ht="12.75">
      <c r="O1091" s="12"/>
      <c r="Q1091" s="12"/>
      <c r="S1091" s="12"/>
      <c r="U1091" s="12"/>
      <c r="W1091" s="12"/>
      <c r="Y1091" s="12"/>
      <c r="AA1091" s="12"/>
      <c r="AC1091" s="12"/>
      <c r="AE1091" s="12"/>
      <c r="AG1091" s="12"/>
      <c r="AI1091" s="12"/>
      <c r="AK1091" s="12"/>
      <c r="AM1091" s="12"/>
      <c r="AO1091" s="12"/>
      <c r="AQ1091" s="12"/>
      <c r="AS1091" s="12"/>
      <c r="AU1091" s="12"/>
      <c r="AW1091" s="12"/>
    </row>
    <row r="1092" spans="15:49" ht="12.75">
      <c r="O1092" s="12"/>
      <c r="Q1092" s="12"/>
      <c r="S1092" s="12"/>
      <c r="U1092" s="12"/>
      <c r="W1092" s="12"/>
      <c r="Y1092" s="12"/>
      <c r="AA1092" s="12"/>
      <c r="AC1092" s="12"/>
      <c r="AE1092" s="12"/>
      <c r="AG1092" s="12"/>
      <c r="AI1092" s="12"/>
      <c r="AK1092" s="12"/>
      <c r="AM1092" s="12"/>
      <c r="AO1092" s="12"/>
      <c r="AQ1092" s="12"/>
      <c r="AS1092" s="12"/>
      <c r="AU1092" s="12"/>
      <c r="AW1092" s="12"/>
    </row>
    <row r="1093" spans="15:49" ht="12.75">
      <c r="O1093" s="12"/>
      <c r="Q1093" s="12"/>
      <c r="S1093" s="12"/>
      <c r="U1093" s="12"/>
      <c r="W1093" s="12"/>
      <c r="Y1093" s="12"/>
      <c r="AA1093" s="12"/>
      <c r="AC1093" s="12"/>
      <c r="AE1093" s="12"/>
      <c r="AG1093" s="12"/>
      <c r="AI1093" s="12"/>
      <c r="AK1093" s="12"/>
      <c r="AM1093" s="12"/>
      <c r="AO1093" s="12"/>
      <c r="AQ1093" s="12"/>
      <c r="AS1093" s="12"/>
      <c r="AU1093" s="12"/>
      <c r="AW1093" s="12"/>
    </row>
    <row r="1094" spans="15:49" ht="12.75">
      <c r="O1094" s="12"/>
      <c r="Q1094" s="12"/>
      <c r="S1094" s="12"/>
      <c r="U1094" s="12"/>
      <c r="W1094" s="12"/>
      <c r="Y1094" s="12"/>
      <c r="AA1094" s="12"/>
      <c r="AC1094" s="12"/>
      <c r="AE1094" s="12"/>
      <c r="AG1094" s="12"/>
      <c r="AI1094" s="12"/>
      <c r="AK1094" s="12"/>
      <c r="AM1094" s="12"/>
      <c r="AO1094" s="12"/>
      <c r="AQ1094" s="12"/>
      <c r="AS1094" s="12"/>
      <c r="AU1094" s="12"/>
      <c r="AW1094" s="12"/>
    </row>
    <row r="1095" spans="15:49" ht="12.75">
      <c r="O1095" s="12"/>
      <c r="Q1095" s="12"/>
      <c r="S1095" s="12"/>
      <c r="U1095" s="12"/>
      <c r="W1095" s="12"/>
      <c r="Y1095" s="12"/>
      <c r="AA1095" s="12"/>
      <c r="AC1095" s="12"/>
      <c r="AE1095" s="12"/>
      <c r="AG1095" s="12"/>
      <c r="AI1095" s="12"/>
      <c r="AK1095" s="12"/>
      <c r="AM1095" s="12"/>
      <c r="AO1095" s="12"/>
      <c r="AQ1095" s="12"/>
      <c r="AS1095" s="12"/>
      <c r="AU1095" s="12"/>
      <c r="AW1095" s="12"/>
    </row>
    <row r="1096" spans="15:49" ht="12.75">
      <c r="O1096" s="12"/>
      <c r="Q1096" s="12"/>
      <c r="S1096" s="12"/>
      <c r="U1096" s="12"/>
      <c r="W1096" s="12"/>
      <c r="Y1096" s="12"/>
      <c r="AA1096" s="12"/>
      <c r="AC1096" s="12"/>
      <c r="AE1096" s="12"/>
      <c r="AG1096" s="12"/>
      <c r="AI1096" s="12"/>
      <c r="AK1096" s="12"/>
      <c r="AM1096" s="12"/>
      <c r="AO1096" s="12"/>
      <c r="AQ1096" s="12"/>
      <c r="AS1096" s="12"/>
      <c r="AU1096" s="12"/>
      <c r="AW1096" s="12"/>
    </row>
    <row r="1097" spans="15:49" ht="12.75">
      <c r="O1097" s="12"/>
      <c r="Q1097" s="12"/>
      <c r="S1097" s="12"/>
      <c r="U1097" s="12"/>
      <c r="W1097" s="12"/>
      <c r="Y1097" s="12"/>
      <c r="AA1097" s="12"/>
      <c r="AC1097" s="12"/>
      <c r="AE1097" s="12"/>
      <c r="AG1097" s="12"/>
      <c r="AI1097" s="12"/>
      <c r="AK1097" s="12"/>
      <c r="AM1097" s="12"/>
      <c r="AO1097" s="12"/>
      <c r="AQ1097" s="12"/>
      <c r="AS1097" s="12"/>
      <c r="AU1097" s="12"/>
      <c r="AW1097" s="12"/>
    </row>
    <row r="1098" spans="15:49" ht="12.75">
      <c r="O1098" s="12"/>
      <c r="Q1098" s="12"/>
      <c r="S1098" s="12"/>
      <c r="U1098" s="12"/>
      <c r="W1098" s="12"/>
      <c r="Y1098" s="12"/>
      <c r="AA1098" s="12"/>
      <c r="AC1098" s="12"/>
      <c r="AE1098" s="12"/>
      <c r="AG1098" s="12"/>
      <c r="AI1098" s="12"/>
      <c r="AK1098" s="12"/>
      <c r="AM1098" s="12"/>
      <c r="AO1098" s="12"/>
      <c r="AQ1098" s="12"/>
      <c r="AS1098" s="12"/>
      <c r="AU1098" s="12"/>
      <c r="AW1098" s="12"/>
    </row>
    <row r="1099" spans="15:49" ht="12.75">
      <c r="O1099" s="12"/>
      <c r="Q1099" s="12"/>
      <c r="S1099" s="12"/>
      <c r="U1099" s="12"/>
      <c r="W1099" s="12"/>
      <c r="Y1099" s="12"/>
      <c r="AA1099" s="12"/>
      <c r="AC1099" s="12"/>
      <c r="AE1099" s="12"/>
      <c r="AG1099" s="12"/>
      <c r="AI1099" s="12"/>
      <c r="AK1099" s="12"/>
      <c r="AM1099" s="12"/>
      <c r="AO1099" s="12"/>
      <c r="AQ1099" s="12"/>
      <c r="AS1099" s="12"/>
      <c r="AU1099" s="12"/>
      <c r="AW1099" s="12"/>
    </row>
    <row r="1100" spans="15:49" ht="12.75">
      <c r="O1100" s="12"/>
      <c r="Q1100" s="12"/>
      <c r="S1100" s="12"/>
      <c r="U1100" s="12"/>
      <c r="W1100" s="12"/>
      <c r="Y1100" s="12"/>
      <c r="AA1100" s="12"/>
      <c r="AC1100" s="12"/>
      <c r="AE1100" s="12"/>
      <c r="AG1100" s="12"/>
      <c r="AI1100" s="12"/>
      <c r="AK1100" s="12"/>
      <c r="AM1100" s="12"/>
      <c r="AO1100" s="12"/>
      <c r="AQ1100" s="12"/>
      <c r="AS1100" s="12"/>
      <c r="AU1100" s="12"/>
      <c r="AW1100" s="12"/>
    </row>
    <row r="1101" spans="15:49" ht="12.75">
      <c r="O1101" s="12"/>
      <c r="Q1101" s="12"/>
      <c r="S1101" s="12"/>
      <c r="U1101" s="12"/>
      <c r="W1101" s="12"/>
      <c r="Y1101" s="12"/>
      <c r="AA1101" s="12"/>
      <c r="AC1101" s="12"/>
      <c r="AE1101" s="12"/>
      <c r="AG1101" s="12"/>
      <c r="AI1101" s="12"/>
      <c r="AK1101" s="12"/>
      <c r="AM1101" s="12"/>
      <c r="AO1101" s="12"/>
      <c r="AQ1101" s="12"/>
      <c r="AS1101" s="12"/>
      <c r="AU1101" s="12"/>
      <c r="AW1101" s="12"/>
    </row>
    <row r="1102" spans="15:49" ht="12.75">
      <c r="O1102" s="12"/>
      <c r="Q1102" s="12"/>
      <c r="S1102" s="12"/>
      <c r="U1102" s="12"/>
      <c r="W1102" s="12"/>
      <c r="Y1102" s="12"/>
      <c r="AA1102" s="12"/>
      <c r="AC1102" s="12"/>
      <c r="AE1102" s="12"/>
      <c r="AG1102" s="12"/>
      <c r="AI1102" s="12"/>
      <c r="AK1102" s="12"/>
      <c r="AM1102" s="12"/>
      <c r="AO1102" s="12"/>
      <c r="AQ1102" s="12"/>
      <c r="AS1102" s="12"/>
      <c r="AU1102" s="12"/>
      <c r="AW1102" s="12"/>
    </row>
    <row r="1103" spans="15:49" ht="12.75">
      <c r="O1103" s="12"/>
      <c r="Q1103" s="12"/>
      <c r="S1103" s="12"/>
      <c r="U1103" s="12"/>
      <c r="W1103" s="12"/>
      <c r="Y1103" s="12"/>
      <c r="AA1103" s="12"/>
      <c r="AC1103" s="12"/>
      <c r="AE1103" s="12"/>
      <c r="AG1103" s="12"/>
      <c r="AI1103" s="12"/>
      <c r="AK1103" s="12"/>
      <c r="AM1103" s="12"/>
      <c r="AO1103" s="12"/>
      <c r="AQ1103" s="12"/>
      <c r="AS1103" s="12"/>
      <c r="AU1103" s="12"/>
      <c r="AW1103" s="12"/>
    </row>
    <row r="1104" spans="15:49" ht="12.75">
      <c r="O1104" s="12"/>
      <c r="Q1104" s="12"/>
      <c r="S1104" s="12"/>
      <c r="U1104" s="12"/>
      <c r="W1104" s="12"/>
      <c r="Y1104" s="12"/>
      <c r="AA1104" s="12"/>
      <c r="AC1104" s="12"/>
      <c r="AE1104" s="12"/>
      <c r="AG1104" s="12"/>
      <c r="AI1104" s="12"/>
      <c r="AK1104" s="12"/>
      <c r="AM1104" s="12"/>
      <c r="AO1104" s="12"/>
      <c r="AQ1104" s="12"/>
      <c r="AS1104" s="12"/>
      <c r="AU1104" s="12"/>
      <c r="AW1104" s="12"/>
    </row>
    <row r="1105" spans="15:49" ht="12.75">
      <c r="O1105" s="12"/>
      <c r="Q1105" s="12"/>
      <c r="S1105" s="12"/>
      <c r="U1105" s="12"/>
      <c r="W1105" s="12"/>
      <c r="Y1105" s="12"/>
      <c r="AA1105" s="12"/>
      <c r="AC1105" s="12"/>
      <c r="AE1105" s="12"/>
      <c r="AG1105" s="12"/>
      <c r="AI1105" s="12"/>
      <c r="AK1105" s="12"/>
      <c r="AM1105" s="12"/>
      <c r="AO1105" s="12"/>
      <c r="AQ1105" s="12"/>
      <c r="AS1105" s="12"/>
      <c r="AU1105" s="12"/>
      <c r="AW1105" s="12"/>
    </row>
    <row r="1106" spans="15:49" ht="12.75">
      <c r="O1106" s="12"/>
      <c r="Q1106" s="12"/>
      <c r="S1106" s="12"/>
      <c r="U1106" s="12"/>
      <c r="W1106" s="12"/>
      <c r="Y1106" s="12"/>
      <c r="AA1106" s="12"/>
      <c r="AC1106" s="12"/>
      <c r="AE1106" s="12"/>
      <c r="AG1106" s="12"/>
      <c r="AI1106" s="12"/>
      <c r="AK1106" s="12"/>
      <c r="AM1106" s="12"/>
      <c r="AO1106" s="12"/>
      <c r="AQ1106" s="12"/>
      <c r="AS1106" s="12"/>
      <c r="AU1106" s="12"/>
      <c r="AW1106" s="12"/>
    </row>
    <row r="1107" spans="15:49" ht="12.75">
      <c r="O1107" s="12"/>
      <c r="Q1107" s="12"/>
      <c r="S1107" s="12"/>
      <c r="U1107" s="12"/>
      <c r="W1107" s="12"/>
      <c r="Y1107" s="12"/>
      <c r="AA1107" s="12"/>
      <c r="AC1107" s="12"/>
      <c r="AE1107" s="12"/>
      <c r="AG1107" s="12"/>
      <c r="AI1107" s="12"/>
      <c r="AK1107" s="12"/>
      <c r="AM1107" s="12"/>
      <c r="AO1107" s="12"/>
      <c r="AQ1107" s="12"/>
      <c r="AS1107" s="12"/>
      <c r="AU1107" s="12"/>
      <c r="AW1107" s="12"/>
    </row>
    <row r="1108" spans="15:49" ht="12.75">
      <c r="O1108" s="12"/>
      <c r="Q1108" s="12"/>
      <c r="S1108" s="12"/>
      <c r="U1108" s="12"/>
      <c r="W1108" s="12"/>
      <c r="Y1108" s="12"/>
      <c r="AA1108" s="12"/>
      <c r="AC1108" s="12"/>
      <c r="AE1108" s="12"/>
      <c r="AG1108" s="12"/>
      <c r="AI1108" s="12"/>
      <c r="AK1108" s="12"/>
      <c r="AM1108" s="12"/>
      <c r="AO1108" s="12"/>
      <c r="AQ1108" s="12"/>
      <c r="AS1108" s="12"/>
      <c r="AU1108" s="12"/>
      <c r="AW1108" s="12"/>
    </row>
    <row r="1109" spans="15:49" ht="12.75">
      <c r="O1109" s="12"/>
      <c r="Q1109" s="12"/>
      <c r="S1109" s="12"/>
      <c r="U1109" s="12"/>
      <c r="W1109" s="12"/>
      <c r="Y1109" s="12"/>
      <c r="AA1109" s="12"/>
      <c r="AC1109" s="12"/>
      <c r="AE1109" s="12"/>
      <c r="AG1109" s="12"/>
      <c r="AI1109" s="12"/>
      <c r="AK1109" s="12"/>
      <c r="AM1109" s="12"/>
      <c r="AO1109" s="12"/>
      <c r="AQ1109" s="12"/>
      <c r="AS1109" s="12"/>
      <c r="AU1109" s="12"/>
      <c r="AW1109" s="12"/>
    </row>
    <row r="1110" spans="15:49" ht="12.75">
      <c r="O1110" s="12"/>
      <c r="Q1110" s="12"/>
      <c r="S1110" s="12"/>
      <c r="U1110" s="12"/>
      <c r="W1110" s="12"/>
      <c r="Y1110" s="12"/>
      <c r="AA1110" s="12"/>
      <c r="AC1110" s="12"/>
      <c r="AE1110" s="12"/>
      <c r="AG1110" s="12"/>
      <c r="AI1110" s="12"/>
      <c r="AK1110" s="12"/>
      <c r="AM1110" s="12"/>
      <c r="AO1110" s="12"/>
      <c r="AQ1110" s="12"/>
      <c r="AS1110" s="12"/>
      <c r="AU1110" s="12"/>
      <c r="AW1110" s="12"/>
    </row>
    <row r="1111" spans="15:49" ht="12.75">
      <c r="O1111" s="12"/>
      <c r="Q1111" s="12"/>
      <c r="S1111" s="12"/>
      <c r="U1111" s="12"/>
      <c r="W1111" s="12"/>
      <c r="Y1111" s="12"/>
      <c r="AA1111" s="12"/>
      <c r="AC1111" s="12"/>
      <c r="AE1111" s="12"/>
      <c r="AG1111" s="12"/>
      <c r="AI1111" s="12"/>
      <c r="AK1111" s="12"/>
      <c r="AM1111" s="12"/>
      <c r="AO1111" s="12"/>
      <c r="AQ1111" s="12"/>
      <c r="AS1111" s="12"/>
      <c r="AU1111" s="12"/>
      <c r="AW1111" s="12"/>
    </row>
    <row r="1112" spans="15:49" ht="12.75">
      <c r="O1112" s="12"/>
      <c r="Q1112" s="12"/>
      <c r="S1112" s="12"/>
      <c r="U1112" s="12"/>
      <c r="W1112" s="12"/>
      <c r="Y1112" s="12"/>
      <c r="AA1112" s="12"/>
      <c r="AC1112" s="12"/>
      <c r="AE1112" s="12"/>
      <c r="AG1112" s="12"/>
      <c r="AI1112" s="12"/>
      <c r="AK1112" s="12"/>
      <c r="AM1112" s="12"/>
      <c r="AO1112" s="12"/>
      <c r="AQ1112" s="12"/>
      <c r="AS1112" s="12"/>
      <c r="AU1112" s="12"/>
      <c r="AW1112" s="12"/>
    </row>
    <row r="1113" spans="15:49" ht="12.75">
      <c r="O1113" s="12"/>
      <c r="Q1113" s="12"/>
      <c r="S1113" s="12"/>
      <c r="U1113" s="12"/>
      <c r="W1113" s="12"/>
      <c r="Y1113" s="12"/>
      <c r="AA1113" s="12"/>
      <c r="AC1113" s="12"/>
      <c r="AE1113" s="12"/>
      <c r="AG1113" s="12"/>
      <c r="AI1113" s="12"/>
      <c r="AK1113" s="12"/>
      <c r="AM1113" s="12"/>
      <c r="AO1113" s="12"/>
      <c r="AQ1113" s="12"/>
      <c r="AS1113" s="12"/>
      <c r="AU1113" s="12"/>
      <c r="AW1113" s="12"/>
    </row>
    <row r="1114" spans="15:49" ht="12.75">
      <c r="O1114" s="12"/>
      <c r="Q1114" s="12"/>
      <c r="S1114" s="12"/>
      <c r="U1114" s="12"/>
      <c r="W1114" s="12"/>
      <c r="Y1114" s="12"/>
      <c r="AA1114" s="12"/>
      <c r="AC1114" s="12"/>
      <c r="AE1114" s="12"/>
      <c r="AG1114" s="12"/>
      <c r="AI1114" s="12"/>
      <c r="AK1114" s="12"/>
      <c r="AM1114" s="12"/>
      <c r="AO1114" s="12"/>
      <c r="AQ1114" s="12"/>
      <c r="AS1114" s="12"/>
      <c r="AU1114" s="12"/>
      <c r="AW1114" s="12"/>
    </row>
    <row r="1115" spans="15:49" ht="12.75">
      <c r="O1115" s="12"/>
      <c r="Q1115" s="12"/>
      <c r="S1115" s="12"/>
      <c r="U1115" s="12"/>
      <c r="W1115" s="12"/>
      <c r="Y1115" s="12"/>
      <c r="AA1115" s="12"/>
      <c r="AC1115" s="12"/>
      <c r="AE1115" s="12"/>
      <c r="AG1115" s="12"/>
      <c r="AI1115" s="12"/>
      <c r="AK1115" s="12"/>
      <c r="AM1115" s="12"/>
      <c r="AO1115" s="12"/>
      <c r="AQ1115" s="12"/>
      <c r="AS1115" s="12"/>
      <c r="AU1115" s="12"/>
      <c r="AW1115" s="12"/>
    </row>
    <row r="1116" spans="15:49" ht="12.75">
      <c r="O1116" s="12"/>
      <c r="Q1116" s="12"/>
      <c r="S1116" s="12"/>
      <c r="U1116" s="12"/>
      <c r="W1116" s="12"/>
      <c r="Y1116" s="12"/>
      <c r="AA1116" s="12"/>
      <c r="AC1116" s="12"/>
      <c r="AE1116" s="12"/>
      <c r="AG1116" s="12"/>
      <c r="AI1116" s="12"/>
      <c r="AK1116" s="12"/>
      <c r="AM1116" s="12"/>
      <c r="AO1116" s="12"/>
      <c r="AQ1116" s="12"/>
      <c r="AS1116" s="12"/>
      <c r="AU1116" s="12"/>
      <c r="AW1116" s="12"/>
    </row>
    <row r="1117" spans="15:49" ht="12.75">
      <c r="O1117" s="12"/>
      <c r="Q1117" s="12"/>
      <c r="S1117" s="12"/>
      <c r="U1117" s="12"/>
      <c r="W1117" s="12"/>
      <c r="Y1117" s="12"/>
      <c r="AA1117" s="12"/>
      <c r="AC1117" s="12"/>
      <c r="AE1117" s="12"/>
      <c r="AG1117" s="12"/>
      <c r="AI1117" s="12"/>
      <c r="AK1117" s="12"/>
      <c r="AM1117" s="12"/>
      <c r="AO1117" s="12"/>
      <c r="AQ1117" s="12"/>
      <c r="AS1117" s="12"/>
      <c r="AU1117" s="12"/>
      <c r="AW1117" s="12"/>
    </row>
    <row r="1118" spans="15:49" ht="12.75">
      <c r="O1118" s="12"/>
      <c r="Q1118" s="12"/>
      <c r="S1118" s="12"/>
      <c r="U1118" s="12"/>
      <c r="W1118" s="12"/>
      <c r="Y1118" s="12"/>
      <c r="AA1118" s="12"/>
      <c r="AC1118" s="12"/>
      <c r="AE1118" s="12"/>
      <c r="AG1118" s="12"/>
      <c r="AI1118" s="12"/>
      <c r="AK1118" s="12"/>
      <c r="AM1118" s="12"/>
      <c r="AO1118" s="12"/>
      <c r="AQ1118" s="12"/>
      <c r="AS1118" s="12"/>
      <c r="AU1118" s="12"/>
      <c r="AW1118" s="12"/>
    </row>
    <row r="1119" spans="15:49" ht="12.75">
      <c r="O1119" s="12"/>
      <c r="Q1119" s="12"/>
      <c r="S1119" s="12"/>
      <c r="U1119" s="12"/>
      <c r="W1119" s="12"/>
      <c r="Y1119" s="12"/>
      <c r="AA1119" s="12"/>
      <c r="AC1119" s="12"/>
      <c r="AE1119" s="12"/>
      <c r="AG1119" s="12"/>
      <c r="AI1119" s="12"/>
      <c r="AK1119" s="12"/>
      <c r="AM1119" s="12"/>
      <c r="AO1119" s="12"/>
      <c r="AQ1119" s="12"/>
      <c r="AS1119" s="12"/>
      <c r="AU1119" s="12"/>
      <c r="AW1119" s="12"/>
    </row>
    <row r="1120" spans="15:49" ht="12.75">
      <c r="O1120" s="12"/>
      <c r="Q1120" s="12"/>
      <c r="S1120" s="12"/>
      <c r="U1120" s="12"/>
      <c r="W1120" s="12"/>
      <c r="Y1120" s="12"/>
      <c r="AA1120" s="12"/>
      <c r="AC1120" s="12"/>
      <c r="AE1120" s="12"/>
      <c r="AG1120" s="12"/>
      <c r="AI1120" s="12"/>
      <c r="AK1120" s="12"/>
      <c r="AM1120" s="12"/>
      <c r="AO1120" s="12"/>
      <c r="AQ1120" s="12"/>
      <c r="AS1120" s="12"/>
      <c r="AU1120" s="12"/>
      <c r="AW1120" s="12"/>
    </row>
    <row r="1121" spans="15:49" ht="12.75">
      <c r="O1121" s="12"/>
      <c r="Q1121" s="12"/>
      <c r="S1121" s="12"/>
      <c r="U1121" s="12"/>
      <c r="W1121" s="12"/>
      <c r="Y1121" s="12"/>
      <c r="AA1121" s="12"/>
      <c r="AC1121" s="12"/>
      <c r="AE1121" s="12"/>
      <c r="AG1121" s="12"/>
      <c r="AI1121" s="12"/>
      <c r="AK1121" s="12"/>
      <c r="AM1121" s="12"/>
      <c r="AO1121" s="12"/>
      <c r="AQ1121" s="12"/>
      <c r="AS1121" s="12"/>
      <c r="AU1121" s="12"/>
      <c r="AW1121" s="12"/>
    </row>
    <row r="1122" spans="15:49" ht="12.75">
      <c r="O1122" s="12"/>
      <c r="Q1122" s="12"/>
      <c r="S1122" s="12"/>
      <c r="U1122" s="12"/>
      <c r="W1122" s="12"/>
      <c r="Y1122" s="12"/>
      <c r="AA1122" s="12"/>
      <c r="AC1122" s="12"/>
      <c r="AE1122" s="12"/>
      <c r="AG1122" s="12"/>
      <c r="AI1122" s="12"/>
      <c r="AK1122" s="12"/>
      <c r="AM1122" s="12"/>
      <c r="AO1122" s="12"/>
      <c r="AQ1122" s="12"/>
      <c r="AS1122" s="12"/>
      <c r="AU1122" s="12"/>
      <c r="AW1122" s="12"/>
    </row>
    <row r="1123" spans="15:49" ht="12.75">
      <c r="O1123" s="12"/>
      <c r="Q1123" s="12"/>
      <c r="S1123" s="12"/>
      <c r="U1123" s="12"/>
      <c r="W1123" s="12"/>
      <c r="Y1123" s="12"/>
      <c r="AA1123" s="12"/>
      <c r="AC1123" s="12"/>
      <c r="AE1123" s="12"/>
      <c r="AG1123" s="12"/>
      <c r="AI1123" s="12"/>
      <c r="AK1123" s="12"/>
      <c r="AM1123" s="12"/>
      <c r="AO1123" s="12"/>
      <c r="AQ1123" s="12"/>
      <c r="AS1123" s="12"/>
      <c r="AU1123" s="12"/>
      <c r="AW1123" s="12"/>
    </row>
    <row r="1124" spans="15:49" ht="12.75">
      <c r="O1124" s="12"/>
      <c r="Q1124" s="12"/>
      <c r="S1124" s="12"/>
      <c r="U1124" s="12"/>
      <c r="W1124" s="12"/>
      <c r="Y1124" s="12"/>
      <c r="AA1124" s="12"/>
      <c r="AC1124" s="12"/>
      <c r="AE1124" s="12"/>
      <c r="AG1124" s="12"/>
      <c r="AI1124" s="12"/>
      <c r="AK1124" s="12"/>
      <c r="AM1124" s="12"/>
      <c r="AO1124" s="12"/>
      <c r="AQ1124" s="12"/>
      <c r="AS1124" s="12"/>
      <c r="AU1124" s="12"/>
      <c r="AW1124" s="12"/>
    </row>
    <row r="1125" spans="15:49" ht="12.75">
      <c r="O1125" s="12"/>
      <c r="Q1125" s="12"/>
      <c r="S1125" s="12"/>
      <c r="U1125" s="12"/>
      <c r="W1125" s="12"/>
      <c r="Y1125" s="12"/>
      <c r="AA1125" s="12"/>
      <c r="AC1125" s="12"/>
      <c r="AE1125" s="12"/>
      <c r="AG1125" s="12"/>
      <c r="AI1125" s="12"/>
      <c r="AK1125" s="12"/>
      <c r="AM1125" s="12"/>
      <c r="AO1125" s="12"/>
      <c r="AQ1125" s="12"/>
      <c r="AS1125" s="12"/>
      <c r="AU1125" s="12"/>
      <c r="AW1125" s="12"/>
    </row>
    <row r="1126" spans="15:49" ht="12.75">
      <c r="O1126" s="12"/>
      <c r="Q1126" s="12"/>
      <c r="S1126" s="12"/>
      <c r="U1126" s="12"/>
      <c r="W1126" s="12"/>
      <c r="Y1126" s="12"/>
      <c r="AA1126" s="12"/>
      <c r="AC1126" s="12"/>
      <c r="AE1126" s="12"/>
      <c r="AG1126" s="12"/>
      <c r="AI1126" s="12"/>
      <c r="AK1126" s="12"/>
      <c r="AM1126" s="12"/>
      <c r="AO1126" s="12"/>
      <c r="AQ1126" s="12"/>
      <c r="AS1126" s="12"/>
      <c r="AU1126" s="12"/>
      <c r="AW1126" s="12"/>
    </row>
    <row r="1127" spans="15:49" ht="12.75">
      <c r="O1127" s="12"/>
      <c r="Q1127" s="12"/>
      <c r="S1127" s="12"/>
      <c r="U1127" s="12"/>
      <c r="W1127" s="12"/>
      <c r="Y1127" s="12"/>
      <c r="AA1127" s="12"/>
      <c r="AC1127" s="12"/>
      <c r="AE1127" s="12"/>
      <c r="AG1127" s="12"/>
      <c r="AI1127" s="12"/>
      <c r="AK1127" s="12"/>
      <c r="AM1127" s="12"/>
      <c r="AO1127" s="12"/>
      <c r="AQ1127" s="12"/>
      <c r="AS1127" s="12"/>
      <c r="AU1127" s="12"/>
      <c r="AW1127" s="12"/>
    </row>
    <row r="1128" spans="15:49" ht="12.75">
      <c r="O1128" s="12"/>
      <c r="Q1128" s="12"/>
      <c r="S1128" s="12"/>
      <c r="U1128" s="12"/>
      <c r="W1128" s="12"/>
      <c r="Y1128" s="12"/>
      <c r="AA1128" s="12"/>
      <c r="AC1128" s="12"/>
      <c r="AE1128" s="12"/>
      <c r="AG1128" s="12"/>
      <c r="AI1128" s="12"/>
      <c r="AK1128" s="12"/>
      <c r="AM1128" s="12"/>
      <c r="AO1128" s="12"/>
      <c r="AQ1128" s="12"/>
      <c r="AS1128" s="12"/>
      <c r="AU1128" s="12"/>
      <c r="AW1128" s="12"/>
    </row>
    <row r="1129" spans="15:49" ht="12.75">
      <c r="O1129" s="12"/>
      <c r="Q1129" s="12"/>
      <c r="S1129" s="12"/>
      <c r="U1129" s="12"/>
      <c r="W1129" s="12"/>
      <c r="Y1129" s="12"/>
      <c r="AA1129" s="12"/>
      <c r="AC1129" s="12"/>
      <c r="AE1129" s="12"/>
      <c r="AG1129" s="12"/>
      <c r="AI1129" s="12"/>
      <c r="AK1129" s="12"/>
      <c r="AM1129" s="12"/>
      <c r="AO1129" s="12"/>
      <c r="AQ1129" s="12"/>
      <c r="AS1129" s="12"/>
      <c r="AU1129" s="12"/>
      <c r="AW1129" s="12"/>
    </row>
    <row r="1130" spans="15:49" ht="12.75">
      <c r="O1130" s="12"/>
      <c r="Q1130" s="12"/>
      <c r="S1130" s="12"/>
      <c r="U1130" s="12"/>
      <c r="W1130" s="12"/>
      <c r="Y1130" s="12"/>
      <c r="AA1130" s="12"/>
      <c r="AC1130" s="12"/>
      <c r="AE1130" s="12"/>
      <c r="AG1130" s="12"/>
      <c r="AI1130" s="12"/>
      <c r="AK1130" s="12"/>
      <c r="AM1130" s="12"/>
      <c r="AO1130" s="12"/>
      <c r="AQ1130" s="12"/>
      <c r="AS1130" s="12"/>
      <c r="AU1130" s="12"/>
      <c r="AW1130" s="12"/>
    </row>
    <row r="1131" spans="15:49" ht="12.75">
      <c r="O1131" s="12"/>
      <c r="Q1131" s="12"/>
      <c r="S1131" s="12"/>
      <c r="U1131" s="12"/>
      <c r="W1131" s="12"/>
      <c r="Y1131" s="12"/>
      <c r="AA1131" s="12"/>
      <c r="AC1131" s="12"/>
      <c r="AE1131" s="12"/>
      <c r="AG1131" s="12"/>
      <c r="AI1131" s="12"/>
      <c r="AK1131" s="12"/>
      <c r="AM1131" s="12"/>
      <c r="AO1131" s="12"/>
      <c r="AQ1131" s="12"/>
      <c r="AS1131" s="12"/>
      <c r="AU1131" s="12"/>
      <c r="AW1131" s="12"/>
    </row>
    <row r="1132" spans="15:49" ht="12.75">
      <c r="O1132" s="12"/>
      <c r="Q1132" s="12"/>
      <c r="S1132" s="12"/>
      <c r="U1132" s="12"/>
      <c r="W1132" s="12"/>
      <c r="Y1132" s="12"/>
      <c r="AA1132" s="12"/>
      <c r="AC1132" s="12"/>
      <c r="AE1132" s="12"/>
      <c r="AG1132" s="12"/>
      <c r="AI1132" s="12"/>
      <c r="AK1132" s="12"/>
      <c r="AM1132" s="12"/>
      <c r="AO1132" s="12"/>
      <c r="AQ1132" s="12"/>
      <c r="AS1132" s="12"/>
      <c r="AU1132" s="12"/>
      <c r="AW1132" s="12"/>
    </row>
    <row r="1133" spans="15:49" ht="12.75">
      <c r="O1133" s="12"/>
      <c r="Q1133" s="12"/>
      <c r="S1133" s="12"/>
      <c r="U1133" s="12"/>
      <c r="W1133" s="12"/>
      <c r="Y1133" s="12"/>
      <c r="AA1133" s="12"/>
      <c r="AC1133" s="12"/>
      <c r="AE1133" s="12"/>
      <c r="AG1133" s="12"/>
      <c r="AI1133" s="12"/>
      <c r="AK1133" s="12"/>
      <c r="AM1133" s="12"/>
      <c r="AO1133" s="12"/>
      <c r="AQ1133" s="12"/>
      <c r="AS1133" s="12"/>
      <c r="AU1133" s="12"/>
      <c r="AW1133" s="12"/>
    </row>
    <row r="1134" spans="15:49" ht="12.75">
      <c r="O1134" s="12"/>
      <c r="Q1134" s="12"/>
      <c r="S1134" s="12"/>
      <c r="U1134" s="12"/>
      <c r="W1134" s="12"/>
      <c r="Y1134" s="12"/>
      <c r="AA1134" s="12"/>
      <c r="AC1134" s="12"/>
      <c r="AE1134" s="12"/>
      <c r="AG1134" s="12"/>
      <c r="AI1134" s="12"/>
      <c r="AK1134" s="12"/>
      <c r="AM1134" s="12"/>
      <c r="AO1134" s="12"/>
      <c r="AQ1134" s="12"/>
      <c r="AS1134" s="12"/>
      <c r="AU1134" s="12"/>
      <c r="AW1134" s="12"/>
    </row>
    <row r="1135" spans="15:49" ht="12.75">
      <c r="O1135" s="12"/>
      <c r="Q1135" s="12"/>
      <c r="S1135" s="12"/>
      <c r="U1135" s="12"/>
      <c r="W1135" s="12"/>
      <c r="Y1135" s="12"/>
      <c r="AA1135" s="12"/>
      <c r="AC1135" s="12"/>
      <c r="AE1135" s="12"/>
      <c r="AG1135" s="12"/>
      <c r="AI1135" s="12"/>
      <c r="AK1135" s="12"/>
      <c r="AM1135" s="12"/>
      <c r="AO1135" s="12"/>
      <c r="AQ1135" s="12"/>
      <c r="AS1135" s="12"/>
      <c r="AU1135" s="12"/>
      <c r="AW1135" s="12"/>
    </row>
    <row r="1136" spans="15:49" ht="12.75">
      <c r="O1136" s="12"/>
      <c r="Q1136" s="12"/>
      <c r="S1136" s="12"/>
      <c r="U1136" s="12"/>
      <c r="W1136" s="12"/>
      <c r="Y1136" s="12"/>
      <c r="AA1136" s="12"/>
      <c r="AC1136" s="12"/>
      <c r="AE1136" s="12"/>
      <c r="AG1136" s="12"/>
      <c r="AI1136" s="12"/>
      <c r="AK1136" s="12"/>
      <c r="AM1136" s="12"/>
      <c r="AO1136" s="12"/>
      <c r="AQ1136" s="12"/>
      <c r="AS1136" s="12"/>
      <c r="AU1136" s="12"/>
      <c r="AW1136" s="12"/>
    </row>
    <row r="1137" spans="15:49" ht="12.75">
      <c r="O1137" s="12"/>
      <c r="Q1137" s="12"/>
      <c r="S1137" s="12"/>
      <c r="U1137" s="12"/>
      <c r="W1137" s="12"/>
      <c r="Y1137" s="12"/>
      <c r="AA1137" s="12"/>
      <c r="AC1137" s="12"/>
      <c r="AE1137" s="12"/>
      <c r="AG1137" s="12"/>
      <c r="AI1137" s="12"/>
      <c r="AK1137" s="12"/>
      <c r="AM1137" s="12"/>
      <c r="AO1137" s="12"/>
      <c r="AQ1137" s="12"/>
      <c r="AS1137" s="12"/>
      <c r="AU1137" s="12"/>
      <c r="AW1137" s="12"/>
    </row>
    <row r="1138" spans="15:49" ht="12.75">
      <c r="O1138" s="12"/>
      <c r="Q1138" s="12"/>
      <c r="S1138" s="12"/>
      <c r="U1138" s="12"/>
      <c r="W1138" s="12"/>
      <c r="Y1138" s="12"/>
      <c r="AA1138" s="12"/>
      <c r="AC1138" s="12"/>
      <c r="AE1138" s="12"/>
      <c r="AG1138" s="12"/>
      <c r="AI1138" s="12"/>
      <c r="AK1138" s="12"/>
      <c r="AM1138" s="12"/>
      <c r="AO1138" s="12"/>
      <c r="AQ1138" s="12"/>
      <c r="AS1138" s="12"/>
      <c r="AU1138" s="12"/>
      <c r="AW1138" s="12"/>
    </row>
    <row r="1139" spans="15:49" ht="12.75">
      <c r="O1139" s="12"/>
      <c r="Q1139" s="12"/>
      <c r="S1139" s="12"/>
      <c r="U1139" s="12"/>
      <c r="W1139" s="12"/>
      <c r="Y1139" s="12"/>
      <c r="AA1139" s="12"/>
      <c r="AC1139" s="12"/>
      <c r="AE1139" s="12"/>
      <c r="AG1139" s="12"/>
      <c r="AI1139" s="12"/>
      <c r="AK1139" s="12"/>
      <c r="AM1139" s="12"/>
      <c r="AO1139" s="12"/>
      <c r="AQ1139" s="12"/>
      <c r="AS1139" s="12"/>
      <c r="AU1139" s="12"/>
      <c r="AW1139" s="12"/>
    </row>
    <row r="1140" spans="15:49" ht="12.75">
      <c r="O1140" s="12"/>
      <c r="Q1140" s="12"/>
      <c r="S1140" s="12"/>
      <c r="U1140" s="12"/>
      <c r="W1140" s="12"/>
      <c r="Y1140" s="12"/>
      <c r="AA1140" s="12"/>
      <c r="AC1140" s="12"/>
      <c r="AE1140" s="12"/>
      <c r="AG1140" s="12"/>
      <c r="AI1140" s="12"/>
      <c r="AK1140" s="12"/>
      <c r="AM1140" s="12"/>
      <c r="AO1140" s="12"/>
      <c r="AQ1140" s="12"/>
      <c r="AS1140" s="12"/>
      <c r="AU1140" s="12"/>
      <c r="AW1140" s="12"/>
    </row>
    <row r="1141" spans="15:49" ht="12.75">
      <c r="O1141" s="12"/>
      <c r="Q1141" s="12"/>
      <c r="S1141" s="12"/>
      <c r="U1141" s="12"/>
      <c r="W1141" s="12"/>
      <c r="Y1141" s="12"/>
      <c r="AA1141" s="12"/>
      <c r="AC1141" s="12"/>
      <c r="AE1141" s="12"/>
      <c r="AG1141" s="12"/>
      <c r="AI1141" s="12"/>
      <c r="AK1141" s="12"/>
      <c r="AM1141" s="12"/>
      <c r="AO1141" s="12"/>
      <c r="AQ1141" s="12"/>
      <c r="AS1141" s="12"/>
      <c r="AU1141" s="12"/>
      <c r="AW1141" s="12"/>
    </row>
    <row r="1142" spans="15:49" ht="12.75">
      <c r="O1142" s="12"/>
      <c r="Q1142" s="12"/>
      <c r="S1142" s="12"/>
      <c r="U1142" s="12"/>
      <c r="W1142" s="12"/>
      <c r="Y1142" s="12"/>
      <c r="AA1142" s="12"/>
      <c r="AC1142" s="12"/>
      <c r="AE1142" s="12"/>
      <c r="AG1142" s="12"/>
      <c r="AI1142" s="12"/>
      <c r="AK1142" s="12"/>
      <c r="AM1142" s="12"/>
      <c r="AO1142" s="12"/>
      <c r="AQ1142" s="12"/>
      <c r="AS1142" s="12"/>
      <c r="AU1142" s="12"/>
      <c r="AW1142" s="12"/>
    </row>
    <row r="1143" spans="15:49" ht="12.75">
      <c r="O1143" s="12"/>
      <c r="Q1143" s="12"/>
      <c r="S1143" s="12"/>
      <c r="U1143" s="12"/>
      <c r="W1143" s="12"/>
      <c r="Y1143" s="12"/>
      <c r="AA1143" s="12"/>
      <c r="AC1143" s="12"/>
      <c r="AE1143" s="12"/>
      <c r="AG1143" s="12"/>
      <c r="AI1143" s="12"/>
      <c r="AK1143" s="12"/>
      <c r="AM1143" s="12"/>
      <c r="AO1143" s="12"/>
      <c r="AQ1143" s="12"/>
      <c r="AS1143" s="12"/>
      <c r="AU1143" s="12"/>
      <c r="AW1143" s="12"/>
    </row>
    <row r="1144" spans="15:49" ht="12.75">
      <c r="O1144" s="12"/>
      <c r="Q1144" s="12"/>
      <c r="S1144" s="12"/>
      <c r="U1144" s="12"/>
      <c r="W1144" s="12"/>
      <c r="Y1144" s="12"/>
      <c r="AA1144" s="12"/>
      <c r="AC1144" s="12"/>
      <c r="AE1144" s="12"/>
      <c r="AG1144" s="12"/>
      <c r="AI1144" s="12"/>
      <c r="AK1144" s="12"/>
      <c r="AM1144" s="12"/>
      <c r="AO1144" s="12"/>
      <c r="AQ1144" s="12"/>
      <c r="AS1144" s="12"/>
      <c r="AU1144" s="12"/>
      <c r="AW1144" s="12"/>
    </row>
    <row r="1145" spans="15:49" ht="12.75">
      <c r="O1145" s="12"/>
      <c r="Q1145" s="12"/>
      <c r="S1145" s="12"/>
      <c r="U1145" s="12"/>
      <c r="W1145" s="12"/>
      <c r="Y1145" s="12"/>
      <c r="AA1145" s="12"/>
      <c r="AC1145" s="12"/>
      <c r="AE1145" s="12"/>
      <c r="AG1145" s="12"/>
      <c r="AI1145" s="12"/>
      <c r="AK1145" s="12"/>
      <c r="AM1145" s="12"/>
      <c r="AO1145" s="12"/>
      <c r="AQ1145" s="12"/>
      <c r="AS1145" s="12"/>
      <c r="AU1145" s="12"/>
      <c r="AW1145" s="12"/>
    </row>
    <row r="1146" spans="15:49" ht="12.75">
      <c r="O1146" s="12"/>
      <c r="Q1146" s="12"/>
      <c r="S1146" s="12"/>
      <c r="U1146" s="12"/>
      <c r="W1146" s="12"/>
      <c r="Y1146" s="12"/>
      <c r="AA1146" s="12"/>
      <c r="AC1146" s="12"/>
      <c r="AE1146" s="12"/>
      <c r="AG1146" s="12"/>
      <c r="AI1146" s="12"/>
      <c r="AK1146" s="12"/>
      <c r="AM1146" s="12"/>
      <c r="AO1146" s="12"/>
      <c r="AQ1146" s="12"/>
      <c r="AS1146" s="12"/>
      <c r="AU1146" s="12"/>
      <c r="AW1146" s="12"/>
    </row>
    <row r="1147" spans="15:49" ht="12.75">
      <c r="O1147" s="12"/>
      <c r="Q1147" s="12"/>
      <c r="S1147" s="12"/>
      <c r="U1147" s="12"/>
      <c r="W1147" s="12"/>
      <c r="Y1147" s="12"/>
      <c r="AA1147" s="12"/>
      <c r="AC1147" s="12"/>
      <c r="AE1147" s="12"/>
      <c r="AG1147" s="12"/>
      <c r="AI1147" s="12"/>
      <c r="AK1147" s="12"/>
      <c r="AM1147" s="12"/>
      <c r="AO1147" s="12"/>
      <c r="AQ1147" s="12"/>
      <c r="AS1147" s="12"/>
      <c r="AU1147" s="12"/>
      <c r="AW1147" s="12"/>
    </row>
    <row r="1148" spans="15:49" ht="12.75">
      <c r="O1148" s="12"/>
      <c r="Q1148" s="12"/>
      <c r="S1148" s="12"/>
      <c r="U1148" s="12"/>
      <c r="W1148" s="12"/>
      <c r="Y1148" s="12"/>
      <c r="AA1148" s="12"/>
      <c r="AC1148" s="12"/>
      <c r="AE1148" s="12"/>
      <c r="AG1148" s="12"/>
      <c r="AI1148" s="12"/>
      <c r="AK1148" s="12"/>
      <c r="AM1148" s="12"/>
      <c r="AO1148" s="12"/>
      <c r="AQ1148" s="12"/>
      <c r="AS1148" s="12"/>
      <c r="AU1148" s="12"/>
      <c r="AW1148" s="12"/>
    </row>
    <row r="1149" spans="15:49" ht="12.75">
      <c r="O1149" s="12"/>
      <c r="Q1149" s="12"/>
      <c r="S1149" s="12"/>
      <c r="U1149" s="12"/>
      <c r="W1149" s="12"/>
      <c r="Y1149" s="12"/>
      <c r="AA1149" s="12"/>
      <c r="AC1149" s="12"/>
      <c r="AE1149" s="12"/>
      <c r="AG1149" s="12"/>
      <c r="AI1149" s="12"/>
      <c r="AK1149" s="12"/>
      <c r="AM1149" s="12"/>
      <c r="AO1149" s="12"/>
      <c r="AQ1149" s="12"/>
      <c r="AS1149" s="12"/>
      <c r="AU1149" s="12"/>
      <c r="AW1149" s="12"/>
    </row>
  </sheetData>
  <sheetProtection/>
  <mergeCells count="7">
    <mergeCell ref="A1:L1"/>
    <mergeCell ref="A3:L3"/>
    <mergeCell ref="A4:L4"/>
    <mergeCell ref="F6:G6"/>
    <mergeCell ref="H6:I6"/>
    <mergeCell ref="J6:K6"/>
    <mergeCell ref="D6:E6"/>
  </mergeCells>
  <printOptions/>
  <pageMargins left="0.7" right="0.7" top="0.75" bottom="0.75" header="0.3" footer="0.3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N1146"/>
  <sheetViews>
    <sheetView tabSelected="1" zoomScale="69" zoomScaleNormal="69" workbookViewId="0" topLeftCell="A1">
      <selection activeCell="AA29" sqref="AA29"/>
    </sheetView>
  </sheetViews>
  <sheetFormatPr defaultColWidth="11.421875" defaultRowHeight="12.75"/>
  <cols>
    <col min="1" max="1" width="4.00390625" style="2" bestFit="1" customWidth="1"/>
    <col min="2" max="2" width="24.8515625" style="0" bestFit="1" customWidth="1"/>
    <col min="3" max="3" width="11.7109375" style="25" bestFit="1" customWidth="1"/>
    <col min="4" max="4" width="6.28125" style="25" bestFit="1" customWidth="1"/>
    <col min="5" max="5" width="8.57421875" style="25" customWidth="1"/>
    <col min="6" max="8" width="7.8515625" style="25" customWidth="1"/>
    <col min="9" max="9" width="12.7109375" style="9" customWidth="1"/>
    <col min="10" max="10" width="10.7109375" style="25" customWidth="1"/>
    <col min="11" max="11" width="12.7109375" style="9" customWidth="1"/>
    <col min="12" max="12" width="10.7109375" style="25" customWidth="1"/>
    <col min="13" max="13" width="14.28125" style="30" customWidth="1"/>
    <col min="16" max="16" width="11.421875" style="16" customWidth="1"/>
    <col min="17" max="17" width="11.421875" style="13" customWidth="1"/>
    <col min="18" max="18" width="11.421875" style="16" customWidth="1"/>
    <col min="19" max="19" width="11.421875" style="13" customWidth="1"/>
    <col min="20" max="20" width="11.421875" style="16" customWidth="1"/>
    <col min="21" max="21" width="11.421875" style="13" customWidth="1"/>
    <col min="22" max="22" width="11.421875" style="16" customWidth="1"/>
    <col min="23" max="23" width="11.421875" style="13" customWidth="1"/>
    <col min="24" max="24" width="11.421875" style="16" customWidth="1"/>
    <col min="25" max="25" width="11.421875" style="13" customWidth="1"/>
    <col min="26" max="26" width="11.421875" style="16" customWidth="1"/>
    <col min="27" max="27" width="11.421875" style="13" customWidth="1"/>
    <col min="28" max="28" width="11.421875" style="16" customWidth="1"/>
    <col min="29" max="29" width="11.421875" style="13" customWidth="1"/>
    <col min="30" max="30" width="11.421875" style="16" customWidth="1"/>
    <col min="31" max="31" width="11.421875" style="13" customWidth="1"/>
    <col min="32" max="32" width="11.421875" style="16" customWidth="1"/>
    <col min="33" max="33" width="11.421875" style="13" customWidth="1"/>
    <col min="34" max="34" width="11.421875" style="16" customWidth="1"/>
    <col min="35" max="35" width="11.421875" style="13" customWidth="1"/>
    <col min="36" max="36" width="11.421875" style="16" customWidth="1"/>
    <col min="37" max="37" width="11.421875" style="13" customWidth="1"/>
    <col min="38" max="38" width="11.421875" style="16" customWidth="1"/>
    <col min="39" max="39" width="11.421875" style="13" customWidth="1"/>
    <col min="40" max="40" width="11.421875" style="16" customWidth="1"/>
    <col min="41" max="41" width="11.421875" style="13" customWidth="1"/>
    <col min="42" max="42" width="11.421875" style="16" customWidth="1"/>
    <col min="43" max="43" width="11.421875" style="13" customWidth="1"/>
    <col min="44" max="44" width="11.421875" style="16" customWidth="1"/>
    <col min="45" max="45" width="11.421875" style="13" customWidth="1"/>
    <col min="46" max="46" width="11.421875" style="16" customWidth="1"/>
    <col min="47" max="47" width="11.421875" style="13" customWidth="1"/>
    <col min="48" max="48" width="11.421875" style="16" customWidth="1"/>
    <col min="49" max="49" width="11.421875" style="13" customWidth="1"/>
    <col min="50" max="50" width="11.421875" style="16" customWidth="1"/>
    <col min="51" max="51" width="11.421875" style="13" customWidth="1"/>
    <col min="52" max="52" width="11.421875" style="16" customWidth="1"/>
    <col min="53" max="65" width="11.421875" style="13" customWidth="1"/>
  </cols>
  <sheetData>
    <row r="1" spans="1:65" ht="32.25">
      <c r="A1" s="116" t="s">
        <v>7</v>
      </c>
      <c r="B1" s="117"/>
      <c r="C1" s="117"/>
      <c r="D1" s="117"/>
      <c r="E1" s="117"/>
      <c r="F1" s="117"/>
      <c r="G1" s="117"/>
      <c r="H1" s="117"/>
      <c r="I1" s="118"/>
      <c r="J1" s="118"/>
      <c r="K1" s="118"/>
      <c r="L1" s="118"/>
      <c r="M1" s="11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1">
      <c r="A2" s="1"/>
      <c r="B2" s="20"/>
      <c r="C2" s="24"/>
      <c r="D2" s="24"/>
      <c r="E2" s="21"/>
      <c r="F2" s="21"/>
      <c r="G2" s="21"/>
      <c r="H2" s="27"/>
      <c r="I2" s="28"/>
      <c r="K2" s="25"/>
      <c r="M2" s="2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32.25">
      <c r="A3" s="119" t="s">
        <v>83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27" customHeight="1">
      <c r="A4" s="121" t="s">
        <v>82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7:13" ht="13.5" thickBot="1">
      <c r="G5" s="2"/>
      <c r="H5" s="2"/>
      <c r="I5" s="7"/>
      <c r="J5" s="21"/>
      <c r="K5" s="7"/>
      <c r="L5" s="21"/>
      <c r="M5" s="29"/>
    </row>
    <row r="6" spans="1:13" ht="27.75" customHeight="1">
      <c r="A6" s="64"/>
      <c r="B6" s="64" t="s">
        <v>0</v>
      </c>
      <c r="C6" s="65"/>
      <c r="D6" s="66"/>
      <c r="E6" s="126" t="s">
        <v>9</v>
      </c>
      <c r="F6" s="124"/>
      <c r="G6" s="122" t="s">
        <v>5</v>
      </c>
      <c r="H6" s="122"/>
      <c r="I6" s="123" t="s">
        <v>1</v>
      </c>
      <c r="J6" s="124"/>
      <c r="K6" s="123" t="s">
        <v>8</v>
      </c>
      <c r="L6" s="124"/>
      <c r="M6" s="67" t="s">
        <v>2</v>
      </c>
    </row>
    <row r="7" spans="1:16" ht="27.75" customHeight="1">
      <c r="A7" s="37"/>
      <c r="B7" s="37"/>
      <c r="C7" s="59" t="s">
        <v>42</v>
      </c>
      <c r="D7" s="62" t="s">
        <v>14</v>
      </c>
      <c r="E7" s="102" t="s">
        <v>11</v>
      </c>
      <c r="F7" s="3" t="s">
        <v>3</v>
      </c>
      <c r="G7" s="3" t="s">
        <v>6</v>
      </c>
      <c r="H7" s="3" t="s">
        <v>3</v>
      </c>
      <c r="I7" s="8" t="s">
        <v>4</v>
      </c>
      <c r="J7" s="3" t="s">
        <v>3</v>
      </c>
      <c r="K7" s="8" t="s">
        <v>4</v>
      </c>
      <c r="L7" s="3" t="s">
        <v>3</v>
      </c>
      <c r="M7" s="22" t="s">
        <v>3</v>
      </c>
      <c r="P7" s="15"/>
    </row>
    <row r="8" spans="1:248" ht="27.75" customHeight="1" thickBot="1">
      <c r="A8" s="42"/>
      <c r="B8" s="42" t="s">
        <v>13</v>
      </c>
      <c r="C8" s="90"/>
      <c r="D8" s="58"/>
      <c r="E8" s="103"/>
      <c r="F8" s="34"/>
      <c r="G8" s="34"/>
      <c r="H8" s="34"/>
      <c r="I8" s="39"/>
      <c r="J8" s="34"/>
      <c r="K8" s="39"/>
      <c r="L8" s="40"/>
      <c r="M8" s="41"/>
      <c r="Q8" s="12"/>
      <c r="S8" s="12"/>
      <c r="U8" s="12"/>
      <c r="W8" s="12"/>
      <c r="Y8" s="12"/>
      <c r="AA8" s="12"/>
      <c r="AC8" s="12"/>
      <c r="AE8" s="12"/>
      <c r="AG8" s="12"/>
      <c r="AI8" s="12"/>
      <c r="AK8" s="12"/>
      <c r="AM8" s="12"/>
      <c r="AO8" s="12"/>
      <c r="AQ8" s="12"/>
      <c r="AS8" s="12"/>
      <c r="AU8" s="12"/>
      <c r="AW8" s="12"/>
      <c r="AY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51" ht="27.75" customHeight="1">
      <c r="A9" s="95">
        <v>1</v>
      </c>
      <c r="B9" s="94" t="s">
        <v>34</v>
      </c>
      <c r="C9" s="73">
        <v>2000</v>
      </c>
      <c r="D9" s="73" t="s">
        <v>21</v>
      </c>
      <c r="E9" s="96">
        <v>85</v>
      </c>
      <c r="F9" s="97">
        <f aca="true" t="shared" si="0" ref="F9:F37">(E9-86)*12+1000</f>
        <v>988</v>
      </c>
      <c r="G9" s="97">
        <v>25</v>
      </c>
      <c r="H9" s="97">
        <f aca="true" t="shared" si="1" ref="H9:H37">(G9-20)*32+1000</f>
        <v>1160</v>
      </c>
      <c r="I9" s="99">
        <v>0.0007777777777777778</v>
      </c>
      <c r="J9" s="38">
        <f>VLOOKUP(I9,Zeiten!$A$1:$D$1836,3)</f>
        <v>1084</v>
      </c>
      <c r="K9" s="100">
        <v>0.0021296296296296298</v>
      </c>
      <c r="L9" s="38">
        <v>996</v>
      </c>
      <c r="M9" s="101">
        <f aca="true" t="shared" si="2" ref="M9:M38">F9+H9+L9+J9</f>
        <v>4228</v>
      </c>
      <c r="Q9" s="12"/>
      <c r="S9" s="12"/>
      <c r="U9" s="12"/>
      <c r="W9" s="12"/>
      <c r="Y9" s="12"/>
      <c r="AA9" s="12"/>
      <c r="AC9" s="12"/>
      <c r="AE9" s="12"/>
      <c r="AG9" s="12"/>
      <c r="AI9" s="12"/>
      <c r="AK9" s="12"/>
      <c r="AM9" s="12"/>
      <c r="AO9" s="12"/>
      <c r="AQ9" s="12"/>
      <c r="AS9" s="12"/>
      <c r="AU9" s="12"/>
      <c r="AW9" s="12"/>
      <c r="AY9" s="12"/>
    </row>
    <row r="10" spans="1:51" ht="27.75" customHeight="1">
      <c r="A10" s="82">
        <v>2</v>
      </c>
      <c r="B10" s="74" t="s">
        <v>20</v>
      </c>
      <c r="C10" s="75">
        <v>2000</v>
      </c>
      <c r="D10" s="75" t="s">
        <v>10</v>
      </c>
      <c r="E10" s="55">
        <v>84</v>
      </c>
      <c r="F10" s="4">
        <f t="shared" si="0"/>
        <v>976</v>
      </c>
      <c r="G10" s="4">
        <v>24</v>
      </c>
      <c r="H10" s="4">
        <f t="shared" si="1"/>
        <v>1128</v>
      </c>
      <c r="I10" s="79">
        <v>0.0007812499999999999</v>
      </c>
      <c r="J10" s="32">
        <f>VLOOKUP(I10,Zeiten!$A$1:$D$1836,3)</f>
        <v>1080</v>
      </c>
      <c r="K10" s="31">
        <v>0.0021759259259259258</v>
      </c>
      <c r="L10" s="32">
        <f aca="true" t="shared" si="3" ref="L10:L18">1000+(190-MINUTE(K10)*60-SECOND(K10))*6</f>
        <v>1012</v>
      </c>
      <c r="M10" s="35">
        <f t="shared" si="2"/>
        <v>4196</v>
      </c>
      <c r="Q10" s="12"/>
      <c r="S10" s="12"/>
      <c r="U10" s="12"/>
      <c r="W10" s="12"/>
      <c r="Y10" s="12"/>
      <c r="AA10" s="12"/>
      <c r="AC10" s="12"/>
      <c r="AE10" s="12"/>
      <c r="AG10" s="12"/>
      <c r="AI10" s="12"/>
      <c r="AK10" s="12"/>
      <c r="AM10" s="12"/>
      <c r="AO10" s="12"/>
      <c r="AQ10" s="12"/>
      <c r="AS10" s="12"/>
      <c r="AU10" s="12"/>
      <c r="AW10" s="12"/>
      <c r="AY10" s="12"/>
    </row>
    <row r="11" spans="1:51" ht="27.75" customHeight="1">
      <c r="A11" s="82">
        <v>3</v>
      </c>
      <c r="B11" s="76" t="s">
        <v>37</v>
      </c>
      <c r="C11" s="75">
        <v>2000</v>
      </c>
      <c r="D11" s="75" t="s">
        <v>21</v>
      </c>
      <c r="E11" s="55">
        <v>82</v>
      </c>
      <c r="F11" s="4">
        <f t="shared" si="0"/>
        <v>952</v>
      </c>
      <c r="G11" s="26">
        <v>16</v>
      </c>
      <c r="H11" s="4">
        <f t="shared" si="1"/>
        <v>872</v>
      </c>
      <c r="I11" s="79">
        <v>0.0007824074074074074</v>
      </c>
      <c r="J11" s="32">
        <f>VLOOKUP(I11,Zeiten!$A$1:$D$1836,3)</f>
        <v>1080</v>
      </c>
      <c r="K11" s="43">
        <v>0.0020717592592592593</v>
      </c>
      <c r="L11" s="32">
        <f t="shared" si="3"/>
        <v>1066</v>
      </c>
      <c r="M11" s="35">
        <f t="shared" si="2"/>
        <v>3970</v>
      </c>
      <c r="Q11" s="12"/>
      <c r="S11" s="12"/>
      <c r="U11" s="12"/>
      <c r="W11" s="12"/>
      <c r="Y11" s="12"/>
      <c r="AA11" s="12"/>
      <c r="AC11" s="12"/>
      <c r="AE11" s="12"/>
      <c r="AG11" s="12"/>
      <c r="AI11" s="12"/>
      <c r="AK11" s="12"/>
      <c r="AM11" s="12"/>
      <c r="AO11" s="12"/>
      <c r="AQ11" s="12"/>
      <c r="AS11" s="12"/>
      <c r="AU11" s="12"/>
      <c r="AW11" s="12"/>
      <c r="AY11" s="12"/>
    </row>
    <row r="12" spans="1:51" ht="27.75" customHeight="1">
      <c r="A12" s="82">
        <v>4</v>
      </c>
      <c r="B12" s="76" t="s">
        <v>36</v>
      </c>
      <c r="C12" s="75">
        <v>2000</v>
      </c>
      <c r="D12" s="75" t="s">
        <v>21</v>
      </c>
      <c r="E12" s="55">
        <v>76</v>
      </c>
      <c r="F12" s="4">
        <f t="shared" si="0"/>
        <v>880</v>
      </c>
      <c r="G12" s="4">
        <v>22</v>
      </c>
      <c r="H12" s="4">
        <f t="shared" si="1"/>
        <v>1064</v>
      </c>
      <c r="I12" s="79">
        <v>0.0008368055555555556</v>
      </c>
      <c r="J12" s="32">
        <f>VLOOKUP(I12,Zeiten!$A$1:$D$1836,3)</f>
        <v>1024</v>
      </c>
      <c r="K12" s="31">
        <v>0.0022800925925925927</v>
      </c>
      <c r="L12" s="32">
        <f t="shared" si="3"/>
        <v>958</v>
      </c>
      <c r="M12" s="35">
        <f t="shared" si="2"/>
        <v>3926</v>
      </c>
      <c r="Q12" s="12"/>
      <c r="S12" s="12"/>
      <c r="U12" s="12"/>
      <c r="W12" s="12"/>
      <c r="Y12" s="12"/>
      <c r="AA12" s="12"/>
      <c r="AC12" s="12"/>
      <c r="AE12" s="12"/>
      <c r="AG12" s="12"/>
      <c r="AI12" s="12"/>
      <c r="AK12" s="12"/>
      <c r="AM12" s="12"/>
      <c r="AO12" s="12"/>
      <c r="AQ12" s="12"/>
      <c r="AS12" s="12"/>
      <c r="AU12" s="12"/>
      <c r="AW12" s="12"/>
      <c r="AY12" s="12"/>
    </row>
    <row r="13" spans="1:51" ht="27.75" customHeight="1">
      <c r="A13" s="82">
        <v>5</v>
      </c>
      <c r="B13" s="76" t="s">
        <v>35</v>
      </c>
      <c r="C13" s="75">
        <v>2000</v>
      </c>
      <c r="D13" s="75" t="s">
        <v>21</v>
      </c>
      <c r="E13" s="55">
        <v>70</v>
      </c>
      <c r="F13" s="4">
        <f t="shared" si="0"/>
        <v>808</v>
      </c>
      <c r="G13" s="4">
        <v>20</v>
      </c>
      <c r="H13" s="4">
        <f t="shared" si="1"/>
        <v>1000</v>
      </c>
      <c r="I13" s="79">
        <v>0.0007488425925925926</v>
      </c>
      <c r="J13" s="32">
        <f>VLOOKUP(I13,Zeiten!$A$1:$D$1836,3)</f>
        <v>1112</v>
      </c>
      <c r="K13" s="31">
        <v>0.0022222222222222222</v>
      </c>
      <c r="L13" s="32">
        <f t="shared" si="3"/>
        <v>988</v>
      </c>
      <c r="M13" s="35">
        <f t="shared" si="2"/>
        <v>3908</v>
      </c>
      <c r="Q13" s="12"/>
      <c r="S13" s="12"/>
      <c r="U13" s="12"/>
      <c r="W13" s="12"/>
      <c r="Y13" s="12"/>
      <c r="AA13" s="12"/>
      <c r="AC13" s="12"/>
      <c r="AE13" s="12"/>
      <c r="AG13" s="12"/>
      <c r="AI13" s="12"/>
      <c r="AK13" s="12"/>
      <c r="AM13" s="12"/>
      <c r="AO13" s="12"/>
      <c r="AQ13" s="12"/>
      <c r="AS13" s="12"/>
      <c r="AU13" s="12"/>
      <c r="AW13" s="12"/>
      <c r="AY13" s="12"/>
    </row>
    <row r="14" spans="1:51" ht="27.75" customHeight="1">
      <c r="A14" s="82">
        <v>6</v>
      </c>
      <c r="B14" s="74" t="s">
        <v>32</v>
      </c>
      <c r="C14" s="75">
        <v>2001</v>
      </c>
      <c r="D14" s="75" t="s">
        <v>10</v>
      </c>
      <c r="E14" s="55">
        <v>85</v>
      </c>
      <c r="F14" s="4">
        <f t="shared" si="0"/>
        <v>988</v>
      </c>
      <c r="G14" s="4">
        <v>17</v>
      </c>
      <c r="H14" s="4">
        <f t="shared" si="1"/>
        <v>904</v>
      </c>
      <c r="I14" s="79">
        <v>0.0009375000000000001</v>
      </c>
      <c r="J14" s="32">
        <f>VLOOKUP(I14,Zeiten!$A$1:$D$1836,3)</f>
        <v>916</v>
      </c>
      <c r="K14" s="31">
        <v>0.0022222222222222222</v>
      </c>
      <c r="L14" s="32">
        <f t="shared" si="3"/>
        <v>988</v>
      </c>
      <c r="M14" s="35">
        <f t="shared" si="2"/>
        <v>3796</v>
      </c>
      <c r="Q14" s="12"/>
      <c r="S14" s="12"/>
      <c r="U14" s="12"/>
      <c r="W14" s="12"/>
      <c r="Y14" s="12"/>
      <c r="AA14" s="12"/>
      <c r="AC14" s="12"/>
      <c r="AE14" s="12"/>
      <c r="AG14" s="12"/>
      <c r="AI14" s="12"/>
      <c r="AK14" s="12"/>
      <c r="AM14" s="12"/>
      <c r="AO14" s="12"/>
      <c r="AQ14" s="12"/>
      <c r="AS14" s="12"/>
      <c r="AU14" s="12"/>
      <c r="AW14" s="12"/>
      <c r="AY14" s="12"/>
    </row>
    <row r="15" spans="1:51" ht="27.75" customHeight="1">
      <c r="A15" s="82">
        <v>7</v>
      </c>
      <c r="B15" s="74" t="s">
        <v>33</v>
      </c>
      <c r="C15" s="75">
        <v>2000</v>
      </c>
      <c r="D15" s="75" t="s">
        <v>10</v>
      </c>
      <c r="E15" s="55">
        <v>71</v>
      </c>
      <c r="F15" s="4">
        <f t="shared" si="0"/>
        <v>820</v>
      </c>
      <c r="G15" s="4">
        <v>16</v>
      </c>
      <c r="H15" s="4">
        <f t="shared" si="1"/>
        <v>872</v>
      </c>
      <c r="I15" s="79">
        <v>0.0007905092592592594</v>
      </c>
      <c r="J15" s="32">
        <f>VLOOKUP(I15,Zeiten!$A$1:$D$1836,3)</f>
        <v>1072</v>
      </c>
      <c r="K15" s="31">
        <v>0.0022106481481481478</v>
      </c>
      <c r="L15" s="32">
        <f t="shared" si="3"/>
        <v>994</v>
      </c>
      <c r="M15" s="35">
        <f t="shared" si="2"/>
        <v>3758</v>
      </c>
      <c r="Q15" s="12"/>
      <c r="S15" s="12"/>
      <c r="U15" s="12"/>
      <c r="W15" s="12"/>
      <c r="Y15" s="12"/>
      <c r="AA15" s="12"/>
      <c r="AC15" s="12"/>
      <c r="AE15" s="12"/>
      <c r="AG15" s="12"/>
      <c r="AI15" s="12"/>
      <c r="AK15" s="12"/>
      <c r="AM15" s="12"/>
      <c r="AO15" s="12"/>
      <c r="AQ15" s="12"/>
      <c r="AS15" s="12"/>
      <c r="AU15" s="12"/>
      <c r="AW15" s="12"/>
      <c r="AY15" s="12"/>
    </row>
    <row r="16" spans="1:51" ht="27.75" customHeight="1">
      <c r="A16" s="82">
        <v>8</v>
      </c>
      <c r="B16" s="88" t="s">
        <v>67</v>
      </c>
      <c r="C16" s="75">
        <v>2000</v>
      </c>
      <c r="D16" s="75" t="s">
        <v>40</v>
      </c>
      <c r="E16" s="55">
        <v>74</v>
      </c>
      <c r="F16" s="4">
        <f t="shared" si="0"/>
        <v>856</v>
      </c>
      <c r="G16" s="26">
        <v>19</v>
      </c>
      <c r="H16" s="4">
        <f t="shared" si="1"/>
        <v>968</v>
      </c>
      <c r="I16" s="79">
        <v>0.000855324074074074</v>
      </c>
      <c r="J16" s="32">
        <f>VLOOKUP(I16,Zeiten!$A$1:$D$1836,3)</f>
        <v>1004</v>
      </c>
      <c r="K16" s="43">
        <v>0.002337962962962963</v>
      </c>
      <c r="L16" s="32">
        <f t="shared" si="3"/>
        <v>928</v>
      </c>
      <c r="M16" s="35">
        <f t="shared" si="2"/>
        <v>3756</v>
      </c>
      <c r="Q16" s="12"/>
      <c r="S16" s="12"/>
      <c r="U16" s="12"/>
      <c r="W16" s="12"/>
      <c r="Y16" s="12"/>
      <c r="AA16" s="12"/>
      <c r="AC16" s="12"/>
      <c r="AE16" s="12"/>
      <c r="AG16" s="12"/>
      <c r="AI16" s="12"/>
      <c r="AK16" s="12"/>
      <c r="AM16" s="12"/>
      <c r="AO16" s="12"/>
      <c r="AQ16" s="12"/>
      <c r="AS16" s="12"/>
      <c r="AU16" s="12"/>
      <c r="AW16" s="12"/>
      <c r="AY16" s="12"/>
    </row>
    <row r="17" spans="1:51" ht="27.75" customHeight="1">
      <c r="A17" s="82">
        <v>9</v>
      </c>
      <c r="B17" s="74" t="s">
        <v>28</v>
      </c>
      <c r="C17" s="75">
        <v>2001</v>
      </c>
      <c r="D17" s="75" t="s">
        <v>10</v>
      </c>
      <c r="E17" s="55">
        <v>78</v>
      </c>
      <c r="F17" s="4">
        <f t="shared" si="0"/>
        <v>904</v>
      </c>
      <c r="G17" s="4">
        <v>14</v>
      </c>
      <c r="H17" s="4">
        <f t="shared" si="1"/>
        <v>808</v>
      </c>
      <c r="I17" s="79">
        <v>0.000787037037037037</v>
      </c>
      <c r="J17" s="32">
        <f>VLOOKUP(I17,Zeiten!$A$1:$D$1836,3)</f>
        <v>1072</v>
      </c>
      <c r="K17" s="31">
        <v>0.0023263888888888887</v>
      </c>
      <c r="L17" s="32">
        <f t="shared" si="3"/>
        <v>934</v>
      </c>
      <c r="M17" s="35">
        <f t="shared" si="2"/>
        <v>3718</v>
      </c>
      <c r="Q17" s="12"/>
      <c r="S17" s="12"/>
      <c r="U17" s="12"/>
      <c r="W17" s="12"/>
      <c r="Y17" s="12"/>
      <c r="AA17" s="12"/>
      <c r="AC17" s="12"/>
      <c r="AE17" s="12"/>
      <c r="AG17" s="12"/>
      <c r="AI17" s="12"/>
      <c r="AK17" s="12"/>
      <c r="AM17" s="12"/>
      <c r="AO17" s="12"/>
      <c r="AQ17" s="12"/>
      <c r="AS17" s="12"/>
      <c r="AU17" s="12"/>
      <c r="AW17" s="12"/>
      <c r="AY17" s="12"/>
    </row>
    <row r="18" spans="1:51" ht="27.75" customHeight="1">
      <c r="A18" s="82">
        <v>10</v>
      </c>
      <c r="B18" s="74" t="s">
        <v>31</v>
      </c>
      <c r="C18" s="75">
        <v>2001</v>
      </c>
      <c r="D18" s="75" t="s">
        <v>10</v>
      </c>
      <c r="E18" s="55">
        <v>73</v>
      </c>
      <c r="F18" s="4">
        <f t="shared" si="0"/>
        <v>844</v>
      </c>
      <c r="G18" s="26">
        <v>13</v>
      </c>
      <c r="H18" s="4">
        <f t="shared" si="1"/>
        <v>776</v>
      </c>
      <c r="I18" s="79">
        <v>0.0007916666666666668</v>
      </c>
      <c r="J18" s="32">
        <f>VLOOKUP(I18,Zeiten!$A$1:$D$1836,3)</f>
        <v>1068</v>
      </c>
      <c r="K18" s="43">
        <v>0.0021527777777777778</v>
      </c>
      <c r="L18" s="32">
        <f t="shared" si="3"/>
        <v>1024</v>
      </c>
      <c r="M18" s="35">
        <f t="shared" si="2"/>
        <v>3712</v>
      </c>
      <c r="Q18" s="12"/>
      <c r="S18" s="12"/>
      <c r="U18" s="12"/>
      <c r="W18" s="12"/>
      <c r="Y18" s="12"/>
      <c r="AA18" s="12"/>
      <c r="AC18" s="12"/>
      <c r="AE18" s="12"/>
      <c r="AG18" s="12"/>
      <c r="AI18" s="12"/>
      <c r="AK18" s="12"/>
      <c r="AM18" s="12"/>
      <c r="AO18" s="12"/>
      <c r="AQ18" s="12"/>
      <c r="AS18" s="12"/>
      <c r="AU18" s="12"/>
      <c r="AW18" s="12"/>
      <c r="AY18" s="12"/>
    </row>
    <row r="19" spans="1:51" ht="27.75" customHeight="1">
      <c r="A19" s="82">
        <v>11</v>
      </c>
      <c r="B19" s="76" t="s">
        <v>74</v>
      </c>
      <c r="C19" s="75">
        <v>2001</v>
      </c>
      <c r="D19" s="75" t="s">
        <v>21</v>
      </c>
      <c r="E19" s="44">
        <v>74</v>
      </c>
      <c r="F19" s="32">
        <f t="shared" si="0"/>
        <v>856</v>
      </c>
      <c r="G19" s="4">
        <v>17</v>
      </c>
      <c r="H19" s="4">
        <f t="shared" si="1"/>
        <v>904</v>
      </c>
      <c r="I19" s="79">
        <v>0.0007974537037037038</v>
      </c>
      <c r="J19" s="32">
        <f>VLOOKUP(I19,Zeiten!$A$1:$D$1836,3)</f>
        <v>1064</v>
      </c>
      <c r="K19" s="31">
        <v>0.002349537037037037</v>
      </c>
      <c r="L19" s="32">
        <v>882</v>
      </c>
      <c r="M19" s="35">
        <f t="shared" si="2"/>
        <v>3706</v>
      </c>
      <c r="Q19" s="12"/>
      <c r="S19" s="12"/>
      <c r="U19" s="12"/>
      <c r="W19" s="12"/>
      <c r="Y19" s="12"/>
      <c r="AA19" s="12"/>
      <c r="AC19" s="12"/>
      <c r="AE19" s="12"/>
      <c r="AG19" s="12"/>
      <c r="AI19" s="12"/>
      <c r="AK19" s="12"/>
      <c r="AM19" s="12"/>
      <c r="AO19" s="12"/>
      <c r="AQ19" s="12"/>
      <c r="AS19" s="12"/>
      <c r="AU19" s="12"/>
      <c r="AW19" s="12"/>
      <c r="AY19" s="12"/>
    </row>
    <row r="20" spans="1:51" ht="27.75" customHeight="1">
      <c r="A20" s="82">
        <v>12</v>
      </c>
      <c r="B20" s="74" t="s">
        <v>81</v>
      </c>
      <c r="C20" s="75">
        <v>2000</v>
      </c>
      <c r="D20" s="75" t="s">
        <v>45</v>
      </c>
      <c r="E20" s="55">
        <v>73</v>
      </c>
      <c r="F20" s="4">
        <f t="shared" si="0"/>
        <v>844</v>
      </c>
      <c r="G20" s="4">
        <v>17</v>
      </c>
      <c r="H20" s="4">
        <f t="shared" si="1"/>
        <v>904</v>
      </c>
      <c r="I20" s="79">
        <v>0.000824074074074074</v>
      </c>
      <c r="J20" s="32">
        <f>VLOOKUP(I20,Zeiten!$A$1:$D$1836,3)</f>
        <v>1036</v>
      </c>
      <c r="K20" s="31">
        <v>0.002384259259259259</v>
      </c>
      <c r="L20" s="32">
        <f aca="true" t="shared" si="4" ref="L20:L37">1000+(190-MINUTE(K20)*60-SECOND(K20))*6</f>
        <v>904</v>
      </c>
      <c r="M20" s="35">
        <f t="shared" si="2"/>
        <v>3688</v>
      </c>
      <c r="Q20" s="12"/>
      <c r="S20" s="12"/>
      <c r="U20" s="12"/>
      <c r="W20" s="12"/>
      <c r="Y20" s="12"/>
      <c r="AA20" s="12"/>
      <c r="AC20" s="12"/>
      <c r="AE20" s="12"/>
      <c r="AG20" s="12"/>
      <c r="AI20" s="12"/>
      <c r="AK20" s="12"/>
      <c r="AM20" s="12"/>
      <c r="AO20" s="12"/>
      <c r="AQ20" s="12"/>
      <c r="AS20" s="12"/>
      <c r="AU20" s="12"/>
      <c r="AW20" s="12"/>
      <c r="AY20" s="12"/>
    </row>
    <row r="21" spans="1:51" ht="27.75" customHeight="1">
      <c r="A21" s="82">
        <v>13</v>
      </c>
      <c r="B21" s="88" t="s">
        <v>68</v>
      </c>
      <c r="C21" s="75">
        <v>2000</v>
      </c>
      <c r="D21" s="75" t="s">
        <v>40</v>
      </c>
      <c r="E21" s="44">
        <v>75</v>
      </c>
      <c r="F21" s="32">
        <f t="shared" si="0"/>
        <v>868</v>
      </c>
      <c r="G21" s="4">
        <v>15</v>
      </c>
      <c r="H21" s="4">
        <f t="shared" si="1"/>
        <v>840</v>
      </c>
      <c r="I21" s="79">
        <v>0.0008449074074074075</v>
      </c>
      <c r="J21" s="32">
        <f>VLOOKUP(I21,Zeiten!$A$1:$D$1836,3)</f>
        <v>1012</v>
      </c>
      <c r="K21" s="31">
        <v>0.0022685185185185182</v>
      </c>
      <c r="L21" s="32">
        <f t="shared" si="4"/>
        <v>964</v>
      </c>
      <c r="M21" s="35">
        <f t="shared" si="2"/>
        <v>3684</v>
      </c>
      <c r="Q21" s="12"/>
      <c r="S21" s="12"/>
      <c r="U21" s="12"/>
      <c r="W21" s="12"/>
      <c r="Y21" s="12"/>
      <c r="AA21" s="12"/>
      <c r="AC21" s="12"/>
      <c r="AE21" s="12"/>
      <c r="AG21" s="12"/>
      <c r="AI21" s="12"/>
      <c r="AK21" s="12"/>
      <c r="AM21" s="12"/>
      <c r="AO21" s="12"/>
      <c r="AQ21" s="12"/>
      <c r="AS21" s="12"/>
      <c r="AU21" s="12"/>
      <c r="AW21" s="12"/>
      <c r="AY21" s="12"/>
    </row>
    <row r="22" spans="1:51" ht="27.75" customHeight="1">
      <c r="A22" s="82">
        <v>14</v>
      </c>
      <c r="B22" s="74" t="s">
        <v>78</v>
      </c>
      <c r="C22" s="75">
        <v>2000</v>
      </c>
      <c r="D22" s="75" t="s">
        <v>43</v>
      </c>
      <c r="E22" s="55">
        <v>77</v>
      </c>
      <c r="F22" s="4">
        <f t="shared" si="0"/>
        <v>892</v>
      </c>
      <c r="G22" s="4">
        <v>11</v>
      </c>
      <c r="H22" s="4">
        <f t="shared" si="1"/>
        <v>712</v>
      </c>
      <c r="I22" s="79">
        <v>0.0008344907407407407</v>
      </c>
      <c r="J22" s="32">
        <f>VLOOKUP(I22,Zeiten!$A$1:$D$1836,3)</f>
        <v>1024</v>
      </c>
      <c r="K22" s="31">
        <v>0.0021412037037037038</v>
      </c>
      <c r="L22" s="32">
        <f t="shared" si="4"/>
        <v>1030</v>
      </c>
      <c r="M22" s="35">
        <f t="shared" si="2"/>
        <v>3658</v>
      </c>
      <c r="Q22" s="12"/>
      <c r="S22" s="12"/>
      <c r="U22" s="12"/>
      <c r="W22" s="12"/>
      <c r="Y22" s="12"/>
      <c r="AA22" s="12"/>
      <c r="AC22" s="12"/>
      <c r="AE22" s="12"/>
      <c r="AG22" s="12"/>
      <c r="AI22" s="12"/>
      <c r="AK22" s="12"/>
      <c r="AM22" s="12"/>
      <c r="AO22" s="12"/>
      <c r="AQ22" s="12"/>
      <c r="AS22" s="12"/>
      <c r="AU22" s="12"/>
      <c r="AW22" s="12"/>
      <c r="AY22" s="12"/>
    </row>
    <row r="23" spans="1:51" ht="27.75" customHeight="1">
      <c r="A23" s="82">
        <v>15</v>
      </c>
      <c r="B23" s="76" t="s">
        <v>75</v>
      </c>
      <c r="C23" s="75">
        <v>2001</v>
      </c>
      <c r="D23" s="75" t="s">
        <v>21</v>
      </c>
      <c r="E23" s="55">
        <v>72</v>
      </c>
      <c r="F23" s="4">
        <f t="shared" si="0"/>
        <v>832</v>
      </c>
      <c r="G23" s="26">
        <v>11</v>
      </c>
      <c r="H23" s="4">
        <f t="shared" si="1"/>
        <v>712</v>
      </c>
      <c r="I23" s="79">
        <v>0.0007893518518518518</v>
      </c>
      <c r="J23" s="32">
        <f>VLOOKUP(I23,Zeiten!$A$1:$D$1836,3)</f>
        <v>1072</v>
      </c>
      <c r="K23" s="43">
        <v>0.0021759259259259258</v>
      </c>
      <c r="L23" s="32">
        <f t="shared" si="4"/>
        <v>1012</v>
      </c>
      <c r="M23" s="35">
        <f t="shared" si="2"/>
        <v>3628</v>
      </c>
      <c r="Q23" s="12"/>
      <c r="S23" s="12"/>
      <c r="U23" s="12"/>
      <c r="W23" s="12"/>
      <c r="Y23" s="12"/>
      <c r="AA23" s="12"/>
      <c r="AC23" s="12"/>
      <c r="AE23" s="12"/>
      <c r="AG23" s="12"/>
      <c r="AI23" s="12"/>
      <c r="AK23" s="12"/>
      <c r="AM23" s="12"/>
      <c r="AO23" s="12"/>
      <c r="AQ23" s="12"/>
      <c r="AS23" s="12"/>
      <c r="AU23" s="12"/>
      <c r="AW23" s="12"/>
      <c r="AY23" s="12"/>
    </row>
    <row r="24" spans="1:51" ht="27.75" customHeight="1">
      <c r="A24" s="82">
        <v>16</v>
      </c>
      <c r="B24" s="74" t="s">
        <v>29</v>
      </c>
      <c r="C24" s="75">
        <v>2001</v>
      </c>
      <c r="D24" s="75" t="s">
        <v>10</v>
      </c>
      <c r="E24" s="55">
        <v>81</v>
      </c>
      <c r="F24" s="4">
        <f t="shared" si="0"/>
        <v>940</v>
      </c>
      <c r="G24" s="26">
        <v>10</v>
      </c>
      <c r="H24" s="4">
        <f t="shared" si="1"/>
        <v>680</v>
      </c>
      <c r="I24" s="79">
        <v>0.0007997685185185186</v>
      </c>
      <c r="J24" s="32">
        <f>VLOOKUP(I24,Zeiten!$A$1:$D$1836,3)</f>
        <v>1060</v>
      </c>
      <c r="K24" s="43">
        <v>0.002314814814814815</v>
      </c>
      <c r="L24" s="32">
        <f t="shared" si="4"/>
        <v>940</v>
      </c>
      <c r="M24" s="35">
        <f t="shared" si="2"/>
        <v>3620</v>
      </c>
      <c r="Q24" s="12"/>
      <c r="S24" s="12"/>
      <c r="U24" s="12"/>
      <c r="W24" s="12"/>
      <c r="Y24" s="12"/>
      <c r="AA24" s="12"/>
      <c r="AC24" s="12"/>
      <c r="AE24" s="12"/>
      <c r="AG24" s="12"/>
      <c r="AI24" s="12"/>
      <c r="AK24" s="12"/>
      <c r="AM24" s="12"/>
      <c r="AO24" s="12"/>
      <c r="AQ24" s="12"/>
      <c r="AS24" s="12"/>
      <c r="AU24" s="12"/>
      <c r="AW24" s="12"/>
      <c r="AY24" s="12"/>
    </row>
    <row r="25" spans="1:51" ht="27.75" customHeight="1">
      <c r="A25" s="82">
        <v>17</v>
      </c>
      <c r="B25" s="74" t="s">
        <v>71</v>
      </c>
      <c r="C25" s="75">
        <v>2001</v>
      </c>
      <c r="D25" s="75" t="s">
        <v>10</v>
      </c>
      <c r="E25" s="96">
        <v>83</v>
      </c>
      <c r="F25" s="97">
        <f t="shared" si="0"/>
        <v>964</v>
      </c>
      <c r="G25" s="26">
        <v>13</v>
      </c>
      <c r="H25" s="4">
        <f t="shared" si="1"/>
        <v>776</v>
      </c>
      <c r="I25" s="79">
        <v>0.0009201388888888889</v>
      </c>
      <c r="J25" s="38">
        <f>VLOOKUP(I25,Zeiten!$A$1:$D$1836,3)</f>
        <v>936</v>
      </c>
      <c r="K25" s="43">
        <v>0.002488425925925926</v>
      </c>
      <c r="L25" s="32">
        <f t="shared" si="4"/>
        <v>850</v>
      </c>
      <c r="M25" s="35">
        <f t="shared" si="2"/>
        <v>3526</v>
      </c>
      <c r="Q25" s="12"/>
      <c r="S25" s="12"/>
      <c r="U25" s="12"/>
      <c r="W25" s="12"/>
      <c r="Y25" s="12"/>
      <c r="AA25" s="12"/>
      <c r="AC25" s="12"/>
      <c r="AE25" s="12"/>
      <c r="AG25" s="12"/>
      <c r="AI25" s="12"/>
      <c r="AK25" s="12"/>
      <c r="AM25" s="12"/>
      <c r="AO25" s="12"/>
      <c r="AQ25" s="12"/>
      <c r="AS25" s="12"/>
      <c r="AU25" s="12"/>
      <c r="AW25" s="12"/>
      <c r="AY25" s="12"/>
    </row>
    <row r="26" spans="1:51" ht="27.75" customHeight="1">
      <c r="A26" s="82">
        <v>18</v>
      </c>
      <c r="B26" s="74" t="s">
        <v>30</v>
      </c>
      <c r="C26" s="75">
        <v>2001</v>
      </c>
      <c r="D26" s="75" t="s">
        <v>10</v>
      </c>
      <c r="E26" s="44">
        <v>83</v>
      </c>
      <c r="F26" s="32">
        <f t="shared" si="0"/>
        <v>964</v>
      </c>
      <c r="G26" s="4">
        <v>6</v>
      </c>
      <c r="H26" s="4">
        <f t="shared" si="1"/>
        <v>552</v>
      </c>
      <c r="I26" s="79">
        <v>0.000875</v>
      </c>
      <c r="J26" s="32">
        <f>VLOOKUP(I26,Zeiten!$A$1:$D$1836,3)</f>
        <v>984</v>
      </c>
      <c r="K26" s="31">
        <v>0.002337962962962963</v>
      </c>
      <c r="L26" s="32">
        <f t="shared" si="4"/>
        <v>928</v>
      </c>
      <c r="M26" s="35">
        <f t="shared" si="2"/>
        <v>3428</v>
      </c>
      <c r="Q26" s="12"/>
      <c r="S26" s="12"/>
      <c r="U26" s="12"/>
      <c r="W26" s="12"/>
      <c r="Y26" s="12"/>
      <c r="AA26" s="12"/>
      <c r="AC26" s="12"/>
      <c r="AE26" s="12"/>
      <c r="AG26" s="12"/>
      <c r="AI26" s="12"/>
      <c r="AK26" s="12"/>
      <c r="AM26" s="12"/>
      <c r="AO26" s="12"/>
      <c r="AQ26" s="12"/>
      <c r="AS26" s="12"/>
      <c r="AU26" s="12"/>
      <c r="AW26" s="12"/>
      <c r="AY26" s="12"/>
    </row>
    <row r="27" spans="1:51" ht="27.75" customHeight="1">
      <c r="A27" s="82">
        <v>19</v>
      </c>
      <c r="B27" s="74" t="s">
        <v>77</v>
      </c>
      <c r="C27" s="75">
        <v>2000</v>
      </c>
      <c r="D27" s="75" t="s">
        <v>43</v>
      </c>
      <c r="E27" s="55">
        <v>74</v>
      </c>
      <c r="F27" s="4">
        <f t="shared" si="0"/>
        <v>856</v>
      </c>
      <c r="G27" s="26">
        <v>18</v>
      </c>
      <c r="H27" s="4">
        <f t="shared" si="1"/>
        <v>936</v>
      </c>
      <c r="I27" s="79">
        <v>0.0008854166666666666</v>
      </c>
      <c r="J27" s="32">
        <f>VLOOKUP(I27,Zeiten!$A$1:$D$1836,3)</f>
        <v>972</v>
      </c>
      <c r="K27" s="43">
        <v>0.0029282407407407412</v>
      </c>
      <c r="L27" s="32">
        <f t="shared" si="4"/>
        <v>622</v>
      </c>
      <c r="M27" s="35">
        <f t="shared" si="2"/>
        <v>3386</v>
      </c>
      <c r="Q27" s="12"/>
      <c r="S27" s="12"/>
      <c r="U27" s="12"/>
      <c r="W27" s="12"/>
      <c r="Y27" s="12"/>
      <c r="AA27" s="12"/>
      <c r="AC27" s="12"/>
      <c r="AE27" s="12"/>
      <c r="AG27" s="12"/>
      <c r="AI27" s="12"/>
      <c r="AK27" s="12"/>
      <c r="AM27" s="12"/>
      <c r="AO27" s="12"/>
      <c r="AQ27" s="12"/>
      <c r="AS27" s="12"/>
      <c r="AU27" s="12"/>
      <c r="AW27" s="12"/>
      <c r="AY27" s="12"/>
    </row>
    <row r="28" spans="1:51" ht="27.75" customHeight="1">
      <c r="A28" s="82">
        <v>20</v>
      </c>
      <c r="B28" s="88" t="s">
        <v>69</v>
      </c>
      <c r="C28" s="75">
        <v>2001</v>
      </c>
      <c r="D28" s="75" t="s">
        <v>40</v>
      </c>
      <c r="E28" s="55">
        <v>62</v>
      </c>
      <c r="F28" s="4">
        <f t="shared" si="0"/>
        <v>712</v>
      </c>
      <c r="G28" s="4">
        <v>16</v>
      </c>
      <c r="H28" s="4">
        <f t="shared" si="1"/>
        <v>872</v>
      </c>
      <c r="I28" s="79">
        <v>0.0009027777777777778</v>
      </c>
      <c r="J28" s="44">
        <f>VLOOKUP(I28,Zeiten!$A$1:$D$1836,3)</f>
        <v>952</v>
      </c>
      <c r="K28" s="31">
        <v>0.002523148148148148</v>
      </c>
      <c r="L28" s="32">
        <f t="shared" si="4"/>
        <v>832</v>
      </c>
      <c r="M28" s="35">
        <f t="shared" si="2"/>
        <v>3368</v>
      </c>
      <c r="Q28" s="12"/>
      <c r="S28" s="12"/>
      <c r="U28" s="12"/>
      <c r="W28" s="12"/>
      <c r="Y28" s="12"/>
      <c r="AA28" s="12"/>
      <c r="AC28" s="12"/>
      <c r="AE28" s="12"/>
      <c r="AG28" s="12"/>
      <c r="AI28" s="12"/>
      <c r="AK28" s="12"/>
      <c r="AM28" s="12"/>
      <c r="AO28" s="12"/>
      <c r="AQ28" s="12"/>
      <c r="AS28" s="12"/>
      <c r="AU28" s="12"/>
      <c r="AW28" s="12"/>
      <c r="AY28" s="12"/>
    </row>
    <row r="29" spans="1:51" ht="27.75" customHeight="1">
      <c r="A29" s="82">
        <v>21</v>
      </c>
      <c r="B29" s="89" t="s">
        <v>84</v>
      </c>
      <c r="C29" s="75">
        <v>2003</v>
      </c>
      <c r="D29" s="75" t="s">
        <v>21</v>
      </c>
      <c r="E29" s="55">
        <v>87</v>
      </c>
      <c r="F29" s="4">
        <f t="shared" si="0"/>
        <v>1012</v>
      </c>
      <c r="G29" s="4">
        <v>7</v>
      </c>
      <c r="H29" s="4">
        <f t="shared" si="1"/>
        <v>584</v>
      </c>
      <c r="I29" s="79">
        <v>0.0009444444444444445</v>
      </c>
      <c r="J29" s="44">
        <f>VLOOKUP(I29,Zeiten!$A$1:$D$1836,3)</f>
        <v>912</v>
      </c>
      <c r="K29" s="31">
        <v>0.0025578703703703705</v>
      </c>
      <c r="L29" s="32">
        <f t="shared" si="4"/>
        <v>814</v>
      </c>
      <c r="M29" s="35">
        <f t="shared" si="2"/>
        <v>3322</v>
      </c>
      <c r="Q29" s="12"/>
      <c r="S29" s="12"/>
      <c r="U29" s="12"/>
      <c r="W29" s="12"/>
      <c r="Y29" s="12"/>
      <c r="AA29" s="12"/>
      <c r="AC29" s="12"/>
      <c r="AE29" s="12"/>
      <c r="AG29" s="12"/>
      <c r="AI29" s="12"/>
      <c r="AK29" s="12"/>
      <c r="AM29" s="12"/>
      <c r="AO29" s="12"/>
      <c r="AQ29" s="12"/>
      <c r="AS29" s="12"/>
      <c r="AU29" s="12"/>
      <c r="AW29" s="12"/>
      <c r="AY29" s="12"/>
    </row>
    <row r="30" spans="1:51" ht="27.75" customHeight="1">
      <c r="A30" s="82">
        <v>22</v>
      </c>
      <c r="B30" s="77" t="s">
        <v>44</v>
      </c>
      <c r="C30" s="75">
        <v>2001</v>
      </c>
      <c r="D30" s="75" t="s">
        <v>43</v>
      </c>
      <c r="E30" s="55">
        <v>59</v>
      </c>
      <c r="F30" s="4">
        <f t="shared" si="0"/>
        <v>676</v>
      </c>
      <c r="G30" s="4">
        <v>19</v>
      </c>
      <c r="H30" s="4">
        <f t="shared" si="1"/>
        <v>968</v>
      </c>
      <c r="I30" s="79">
        <v>0.0009502314814814816</v>
      </c>
      <c r="J30" s="44">
        <f>VLOOKUP(I30,Zeiten!$A$1:$D$1836,3)</f>
        <v>904</v>
      </c>
      <c r="K30" s="31">
        <v>0.0026504629629629625</v>
      </c>
      <c r="L30" s="32">
        <f t="shared" si="4"/>
        <v>766</v>
      </c>
      <c r="M30" s="35">
        <f t="shared" si="2"/>
        <v>3314</v>
      </c>
      <c r="Q30" s="12"/>
      <c r="S30" s="12"/>
      <c r="U30" s="12"/>
      <c r="W30" s="12"/>
      <c r="Y30" s="12"/>
      <c r="AA30" s="12"/>
      <c r="AC30" s="12"/>
      <c r="AE30" s="12"/>
      <c r="AG30" s="12"/>
      <c r="AI30" s="12"/>
      <c r="AK30" s="12"/>
      <c r="AM30" s="12"/>
      <c r="AO30" s="12"/>
      <c r="AQ30" s="12"/>
      <c r="AS30" s="12"/>
      <c r="AU30" s="12"/>
      <c r="AW30" s="12"/>
      <c r="AY30" s="12"/>
    </row>
    <row r="31" spans="1:51" ht="27.75" customHeight="1">
      <c r="A31" s="82">
        <v>23</v>
      </c>
      <c r="B31" s="80" t="s">
        <v>76</v>
      </c>
      <c r="C31" s="87">
        <v>2001</v>
      </c>
      <c r="D31" s="75" t="s">
        <v>21</v>
      </c>
      <c r="E31" s="55">
        <v>66</v>
      </c>
      <c r="F31" s="4">
        <f t="shared" si="0"/>
        <v>760</v>
      </c>
      <c r="G31" s="26">
        <v>11</v>
      </c>
      <c r="H31" s="4">
        <f t="shared" si="1"/>
        <v>712</v>
      </c>
      <c r="I31" s="79">
        <v>0.0009270833333333333</v>
      </c>
      <c r="J31" s="44">
        <f>VLOOKUP(I31,Zeiten!$A$1:$D$1836,3)</f>
        <v>928</v>
      </c>
      <c r="K31" s="43">
        <v>0.0024421296296296296</v>
      </c>
      <c r="L31" s="32">
        <f t="shared" si="4"/>
        <v>874</v>
      </c>
      <c r="M31" s="35">
        <f t="shared" si="2"/>
        <v>3274</v>
      </c>
      <c r="Q31" s="12"/>
      <c r="S31" s="12"/>
      <c r="U31" s="12"/>
      <c r="W31" s="12"/>
      <c r="Y31" s="12"/>
      <c r="AA31" s="12"/>
      <c r="AC31" s="12"/>
      <c r="AE31" s="12"/>
      <c r="AG31" s="12"/>
      <c r="AI31" s="12"/>
      <c r="AK31" s="12"/>
      <c r="AM31" s="12"/>
      <c r="AO31" s="12"/>
      <c r="AQ31" s="12"/>
      <c r="AS31" s="12"/>
      <c r="AU31" s="12"/>
      <c r="AW31" s="12"/>
      <c r="AY31" s="12"/>
    </row>
    <row r="32" spans="1:51" ht="27.75" customHeight="1">
      <c r="A32" s="82">
        <v>24</v>
      </c>
      <c r="B32" s="77" t="s">
        <v>79</v>
      </c>
      <c r="C32" s="75">
        <v>2003</v>
      </c>
      <c r="D32" s="75" t="s">
        <v>43</v>
      </c>
      <c r="E32" s="44">
        <v>72</v>
      </c>
      <c r="F32" s="32">
        <f t="shared" si="0"/>
        <v>832</v>
      </c>
      <c r="G32" s="4">
        <v>8</v>
      </c>
      <c r="H32" s="4">
        <f t="shared" si="1"/>
        <v>616</v>
      </c>
      <c r="I32" s="79">
        <v>0.0009317129629629631</v>
      </c>
      <c r="J32" s="44">
        <f>VLOOKUP(I32,Zeiten!$A$1:$D$1836,3)</f>
        <v>924</v>
      </c>
      <c r="K32" s="31">
        <v>0.0024421296296296296</v>
      </c>
      <c r="L32" s="32">
        <f t="shared" si="4"/>
        <v>874</v>
      </c>
      <c r="M32" s="35">
        <f t="shared" si="2"/>
        <v>3246</v>
      </c>
      <c r="Q32" s="12"/>
      <c r="S32" s="12"/>
      <c r="U32" s="12"/>
      <c r="W32" s="12"/>
      <c r="Y32" s="12"/>
      <c r="AA32" s="12"/>
      <c r="AC32" s="12"/>
      <c r="AE32" s="12"/>
      <c r="AG32" s="12"/>
      <c r="AI32" s="12"/>
      <c r="AK32" s="12"/>
      <c r="AM32" s="12"/>
      <c r="AO32" s="12"/>
      <c r="AQ32" s="12"/>
      <c r="AS32" s="12"/>
      <c r="AU32" s="12"/>
      <c r="AW32" s="12"/>
      <c r="AY32" s="12"/>
    </row>
    <row r="33" spans="1:51" ht="27.75" customHeight="1">
      <c r="A33" s="82">
        <v>25</v>
      </c>
      <c r="B33" s="89" t="s">
        <v>70</v>
      </c>
      <c r="C33" s="75">
        <v>2001</v>
      </c>
      <c r="D33" s="75" t="s">
        <v>40</v>
      </c>
      <c r="E33" s="55">
        <v>73</v>
      </c>
      <c r="F33" s="4">
        <f t="shared" si="0"/>
        <v>844</v>
      </c>
      <c r="G33" s="26">
        <v>8</v>
      </c>
      <c r="H33" s="4">
        <f t="shared" si="1"/>
        <v>616</v>
      </c>
      <c r="I33" s="79">
        <v>0.0010300925925925926</v>
      </c>
      <c r="J33" s="44">
        <f>VLOOKUP(I33,Zeiten!$A$1:$D$1836,3)</f>
        <v>820</v>
      </c>
      <c r="K33" s="43">
        <v>0.0023263888888888887</v>
      </c>
      <c r="L33" s="32">
        <f t="shared" si="4"/>
        <v>934</v>
      </c>
      <c r="M33" s="35">
        <f t="shared" si="2"/>
        <v>3214</v>
      </c>
      <c r="Q33" s="12"/>
      <c r="S33" s="12"/>
      <c r="U33" s="12"/>
      <c r="W33" s="12"/>
      <c r="Y33" s="12"/>
      <c r="AA33" s="12"/>
      <c r="AC33" s="12"/>
      <c r="AE33" s="12"/>
      <c r="AG33" s="12"/>
      <c r="AI33" s="12"/>
      <c r="AK33" s="12"/>
      <c r="AM33" s="12"/>
      <c r="AO33" s="12"/>
      <c r="AQ33" s="12"/>
      <c r="AS33" s="12"/>
      <c r="AU33" s="12"/>
      <c r="AW33" s="12"/>
      <c r="AY33" s="12"/>
    </row>
    <row r="34" spans="1:51" ht="27.75" customHeight="1">
      <c r="A34" s="82">
        <v>26</v>
      </c>
      <c r="B34" s="77" t="s">
        <v>72</v>
      </c>
      <c r="C34" s="75">
        <v>2003</v>
      </c>
      <c r="D34" s="75" t="s">
        <v>10</v>
      </c>
      <c r="E34" s="55">
        <v>77</v>
      </c>
      <c r="F34" s="4">
        <f t="shared" si="0"/>
        <v>892</v>
      </c>
      <c r="G34" s="26">
        <v>6</v>
      </c>
      <c r="H34" s="4">
        <f t="shared" si="1"/>
        <v>552</v>
      </c>
      <c r="I34" s="79">
        <v>0.0009618055555555556</v>
      </c>
      <c r="J34" s="44">
        <f>VLOOKUP(I34,Zeiten!$A$1:$D$1836,3)</f>
        <v>892</v>
      </c>
      <c r="K34" s="43">
        <v>0.0025925925925925925</v>
      </c>
      <c r="L34" s="32">
        <f t="shared" si="4"/>
        <v>796</v>
      </c>
      <c r="M34" s="35">
        <f t="shared" si="2"/>
        <v>3132</v>
      </c>
      <c r="Q34" s="12"/>
      <c r="S34" s="12"/>
      <c r="U34" s="12"/>
      <c r="W34" s="12"/>
      <c r="Y34" s="12"/>
      <c r="AA34" s="12"/>
      <c r="AC34" s="12"/>
      <c r="AE34" s="12"/>
      <c r="AG34" s="12"/>
      <c r="AI34" s="12"/>
      <c r="AK34" s="12"/>
      <c r="AM34" s="12"/>
      <c r="AO34" s="12"/>
      <c r="AQ34" s="12"/>
      <c r="AS34" s="12"/>
      <c r="AU34" s="12"/>
      <c r="AW34" s="12"/>
      <c r="AY34" s="12"/>
    </row>
    <row r="35" spans="1:51" ht="27.75" customHeight="1">
      <c r="A35" s="82">
        <v>27</v>
      </c>
      <c r="B35" s="77" t="s">
        <v>73</v>
      </c>
      <c r="C35" s="75">
        <v>2001</v>
      </c>
      <c r="D35" s="75" t="s">
        <v>10</v>
      </c>
      <c r="E35" s="44">
        <v>60</v>
      </c>
      <c r="F35" s="32">
        <f t="shared" si="0"/>
        <v>688</v>
      </c>
      <c r="G35" s="4">
        <v>9</v>
      </c>
      <c r="H35" s="4">
        <f t="shared" si="1"/>
        <v>648</v>
      </c>
      <c r="I35" s="79">
        <v>0.0009953703703703704</v>
      </c>
      <c r="J35" s="44">
        <f>VLOOKUP(I35,Zeiten!$A$1:$D$1836,3)</f>
        <v>856</v>
      </c>
      <c r="K35" s="31">
        <v>0.0023263888888888887</v>
      </c>
      <c r="L35" s="32">
        <f t="shared" si="4"/>
        <v>934</v>
      </c>
      <c r="M35" s="35">
        <f t="shared" si="2"/>
        <v>3126</v>
      </c>
      <c r="Q35" s="12"/>
      <c r="S35" s="12"/>
      <c r="U35" s="12"/>
      <c r="W35" s="12"/>
      <c r="Y35" s="12"/>
      <c r="AA35" s="12"/>
      <c r="AC35" s="12"/>
      <c r="AE35" s="12"/>
      <c r="AG35" s="12"/>
      <c r="AI35" s="12"/>
      <c r="AK35" s="12"/>
      <c r="AM35" s="12"/>
      <c r="AO35" s="12"/>
      <c r="AQ35" s="12"/>
      <c r="AS35" s="12"/>
      <c r="AU35" s="12"/>
      <c r="AW35" s="12"/>
      <c r="AY35" s="12"/>
    </row>
    <row r="36" spans="1:51" ht="27.75" customHeight="1">
      <c r="A36" s="82">
        <v>28</v>
      </c>
      <c r="B36" s="77" t="s">
        <v>80</v>
      </c>
      <c r="C36" s="75">
        <v>2001</v>
      </c>
      <c r="D36" s="75" t="s">
        <v>43</v>
      </c>
      <c r="E36" s="44">
        <v>53</v>
      </c>
      <c r="F36" s="32">
        <f t="shared" si="0"/>
        <v>604</v>
      </c>
      <c r="G36" s="4">
        <v>10</v>
      </c>
      <c r="H36" s="4">
        <f t="shared" si="1"/>
        <v>680</v>
      </c>
      <c r="I36" s="79">
        <v>0.0009537037037037037</v>
      </c>
      <c r="J36" s="44">
        <f>VLOOKUP(I36,Zeiten!$A$1:$D$1836,3)</f>
        <v>900</v>
      </c>
      <c r="K36" s="31">
        <v>0.002546296296296296</v>
      </c>
      <c r="L36" s="32">
        <f t="shared" si="4"/>
        <v>820</v>
      </c>
      <c r="M36" s="35">
        <f t="shared" si="2"/>
        <v>3004</v>
      </c>
      <c r="Q36" s="12"/>
      <c r="S36" s="12"/>
      <c r="U36" s="12"/>
      <c r="W36" s="12"/>
      <c r="Y36" s="12"/>
      <c r="AA36" s="12"/>
      <c r="AC36" s="12"/>
      <c r="AE36" s="12"/>
      <c r="AG36" s="12"/>
      <c r="AI36" s="12"/>
      <c r="AK36" s="12"/>
      <c r="AM36" s="12"/>
      <c r="AO36" s="12"/>
      <c r="AQ36" s="12"/>
      <c r="AS36" s="12"/>
      <c r="AU36" s="12"/>
      <c r="AW36" s="12"/>
      <c r="AY36" s="12"/>
    </row>
    <row r="37" spans="1:51" ht="27.75" customHeight="1">
      <c r="A37" s="82">
        <v>29</v>
      </c>
      <c r="B37" s="89" t="s">
        <v>85</v>
      </c>
      <c r="C37" s="75">
        <v>2002</v>
      </c>
      <c r="D37" s="75" t="s">
        <v>40</v>
      </c>
      <c r="E37" s="55">
        <v>39</v>
      </c>
      <c r="F37" s="4">
        <f t="shared" si="0"/>
        <v>436</v>
      </c>
      <c r="G37" s="4">
        <v>8</v>
      </c>
      <c r="H37" s="4">
        <f t="shared" si="1"/>
        <v>616</v>
      </c>
      <c r="I37" s="79">
        <v>0.0009872685185185186</v>
      </c>
      <c r="J37" s="44">
        <f>VLOOKUP(I37,Zeiten!$A$1:$D$1836,3)</f>
        <v>868</v>
      </c>
      <c r="K37" s="31">
        <v>0.0025</v>
      </c>
      <c r="L37" s="32">
        <f t="shared" si="4"/>
        <v>844</v>
      </c>
      <c r="M37" s="35">
        <f t="shared" si="2"/>
        <v>2764</v>
      </c>
      <c r="Q37" s="12"/>
      <c r="S37" s="12"/>
      <c r="U37" s="12"/>
      <c r="W37" s="12"/>
      <c r="Y37" s="12"/>
      <c r="AA37" s="12"/>
      <c r="AC37" s="12"/>
      <c r="AE37" s="12"/>
      <c r="AG37" s="12"/>
      <c r="AI37" s="12"/>
      <c r="AK37" s="12"/>
      <c r="AM37" s="12"/>
      <c r="AO37" s="12"/>
      <c r="AQ37" s="12"/>
      <c r="AS37" s="12"/>
      <c r="AU37" s="12"/>
      <c r="AW37" s="12"/>
      <c r="AY37" s="12"/>
    </row>
    <row r="38" spans="1:51" ht="27.75" customHeight="1" thickBot="1">
      <c r="A38" s="83">
        <v>30</v>
      </c>
      <c r="B38" s="91" t="s">
        <v>23</v>
      </c>
      <c r="C38" s="84">
        <v>2000</v>
      </c>
      <c r="D38" s="78" t="s">
        <v>21</v>
      </c>
      <c r="E38" s="57">
        <v>0</v>
      </c>
      <c r="F38" s="23">
        <v>0</v>
      </c>
      <c r="G38" s="23">
        <v>0</v>
      </c>
      <c r="H38" s="23">
        <v>0</v>
      </c>
      <c r="I38" s="85">
        <v>0.0008888888888888888</v>
      </c>
      <c r="J38" s="86">
        <f>VLOOKUP(I38,Zeiten!$A$1:$D$1836,3)</f>
        <v>968</v>
      </c>
      <c r="K38" s="92">
        <v>0</v>
      </c>
      <c r="L38" s="33">
        <v>0</v>
      </c>
      <c r="M38" s="36">
        <f t="shared" si="2"/>
        <v>968</v>
      </c>
      <c r="Q38" s="12"/>
      <c r="S38" s="12"/>
      <c r="U38" s="12"/>
      <c r="W38" s="12"/>
      <c r="Y38" s="12"/>
      <c r="AA38" s="12"/>
      <c r="AC38" s="12"/>
      <c r="AE38" s="12"/>
      <c r="AG38" s="12"/>
      <c r="AI38" s="12"/>
      <c r="AK38" s="12"/>
      <c r="AM38" s="12"/>
      <c r="AO38" s="12"/>
      <c r="AQ38" s="12"/>
      <c r="AS38" s="12"/>
      <c r="AU38" s="12"/>
      <c r="AW38" s="12"/>
      <c r="AY38" s="12"/>
    </row>
    <row r="39" spans="17:51" ht="12.75">
      <c r="Q39" s="12"/>
      <c r="S39" s="12"/>
      <c r="U39" s="12"/>
      <c r="W39" s="12"/>
      <c r="Y39" s="12"/>
      <c r="AA39" s="12"/>
      <c r="AC39" s="12"/>
      <c r="AE39" s="12"/>
      <c r="AG39" s="12"/>
      <c r="AI39" s="12"/>
      <c r="AK39" s="12"/>
      <c r="AM39" s="12"/>
      <c r="AO39" s="12"/>
      <c r="AQ39" s="12"/>
      <c r="AS39" s="12"/>
      <c r="AU39" s="12"/>
      <c r="AW39" s="12"/>
      <c r="AY39" s="12"/>
    </row>
    <row r="40" spans="17:51" ht="12.75">
      <c r="Q40" s="12"/>
      <c r="S40" s="12"/>
      <c r="U40" s="12"/>
      <c r="W40" s="12"/>
      <c r="Y40" s="12"/>
      <c r="AA40" s="12"/>
      <c r="AC40" s="12"/>
      <c r="AE40" s="12"/>
      <c r="AG40" s="12"/>
      <c r="AI40" s="12"/>
      <c r="AK40" s="12"/>
      <c r="AM40" s="12"/>
      <c r="AO40" s="12"/>
      <c r="AQ40" s="12"/>
      <c r="AS40" s="12"/>
      <c r="AU40" s="12"/>
      <c r="AW40" s="12"/>
      <c r="AY40" s="12"/>
    </row>
    <row r="41" spans="17:51" ht="12.75">
      <c r="Q41" s="12"/>
      <c r="S41" s="12"/>
      <c r="U41" s="12"/>
      <c r="W41" s="12"/>
      <c r="Y41" s="12"/>
      <c r="AA41" s="12"/>
      <c r="AC41" s="12"/>
      <c r="AE41" s="12"/>
      <c r="AG41" s="12"/>
      <c r="AI41" s="12"/>
      <c r="AK41" s="12"/>
      <c r="AM41" s="12"/>
      <c r="AO41" s="12"/>
      <c r="AQ41" s="12"/>
      <c r="AS41" s="12"/>
      <c r="AU41" s="12"/>
      <c r="AW41" s="12"/>
      <c r="AY41" s="12"/>
    </row>
    <row r="42" spans="17:51" ht="12.75">
      <c r="Q42" s="12"/>
      <c r="S42" s="12"/>
      <c r="U42" s="12"/>
      <c r="W42" s="12"/>
      <c r="Y42" s="12"/>
      <c r="AA42" s="12"/>
      <c r="AC42" s="12"/>
      <c r="AE42" s="12"/>
      <c r="AG42" s="12"/>
      <c r="AI42" s="12"/>
      <c r="AK42" s="12"/>
      <c r="AM42" s="12"/>
      <c r="AO42" s="12"/>
      <c r="AQ42" s="12"/>
      <c r="AS42" s="12"/>
      <c r="AU42" s="12"/>
      <c r="AW42" s="12"/>
      <c r="AY42" s="12"/>
    </row>
    <row r="43" spans="17:51" ht="12.75">
      <c r="Q43" s="12"/>
      <c r="S43" s="12"/>
      <c r="U43" s="12"/>
      <c r="W43" s="12"/>
      <c r="Y43" s="12"/>
      <c r="AA43" s="12"/>
      <c r="AC43" s="12"/>
      <c r="AE43" s="12"/>
      <c r="AG43" s="12"/>
      <c r="AI43" s="12"/>
      <c r="AK43" s="12"/>
      <c r="AM43" s="12"/>
      <c r="AO43" s="12"/>
      <c r="AQ43" s="12"/>
      <c r="AS43" s="12"/>
      <c r="AU43" s="12"/>
      <c r="AW43" s="12"/>
      <c r="AY43" s="12"/>
    </row>
    <row r="44" spans="17:51" ht="12.75">
      <c r="Q44" s="12"/>
      <c r="S44" s="12"/>
      <c r="U44" s="12"/>
      <c r="W44" s="12"/>
      <c r="Y44" s="12"/>
      <c r="AA44" s="12"/>
      <c r="AC44" s="12"/>
      <c r="AE44" s="12"/>
      <c r="AG44" s="12"/>
      <c r="AI44" s="12"/>
      <c r="AK44" s="12"/>
      <c r="AM44" s="12"/>
      <c r="AO44" s="12"/>
      <c r="AQ44" s="12"/>
      <c r="AS44" s="12"/>
      <c r="AU44" s="12"/>
      <c r="AW44" s="12"/>
      <c r="AY44" s="12"/>
    </row>
    <row r="45" spans="17:51" ht="12.75">
      <c r="Q45" s="12"/>
      <c r="S45" s="12"/>
      <c r="U45" s="12"/>
      <c r="W45" s="12"/>
      <c r="Y45" s="12"/>
      <c r="AA45" s="12"/>
      <c r="AC45" s="12"/>
      <c r="AE45" s="12"/>
      <c r="AG45" s="12"/>
      <c r="AI45" s="12"/>
      <c r="AK45" s="12"/>
      <c r="AM45" s="12"/>
      <c r="AO45" s="12"/>
      <c r="AQ45" s="12"/>
      <c r="AS45" s="12"/>
      <c r="AU45" s="12"/>
      <c r="AW45" s="12"/>
      <c r="AY45" s="12"/>
    </row>
    <row r="46" spans="17:51" ht="12.75">
      <c r="Q46" s="12"/>
      <c r="S46" s="12"/>
      <c r="U46" s="12"/>
      <c r="W46" s="12"/>
      <c r="Y46" s="12"/>
      <c r="AA46" s="12"/>
      <c r="AC46" s="12"/>
      <c r="AE46" s="12"/>
      <c r="AG46" s="12"/>
      <c r="AI46" s="12"/>
      <c r="AK46" s="12"/>
      <c r="AM46" s="12"/>
      <c r="AO46" s="12"/>
      <c r="AQ46" s="12"/>
      <c r="AS46" s="12"/>
      <c r="AU46" s="12"/>
      <c r="AW46" s="12"/>
      <c r="AY46" s="12"/>
    </row>
    <row r="47" spans="17:51" ht="12.75">
      <c r="Q47" s="12"/>
      <c r="S47" s="12"/>
      <c r="U47" s="12"/>
      <c r="W47" s="12"/>
      <c r="Y47" s="12"/>
      <c r="AA47" s="12"/>
      <c r="AC47" s="12"/>
      <c r="AE47" s="12"/>
      <c r="AG47" s="12"/>
      <c r="AI47" s="12"/>
      <c r="AK47" s="12"/>
      <c r="AM47" s="12"/>
      <c r="AO47" s="12"/>
      <c r="AQ47" s="12"/>
      <c r="AS47" s="12"/>
      <c r="AU47" s="12"/>
      <c r="AW47" s="12"/>
      <c r="AY47" s="12"/>
    </row>
    <row r="48" spans="17:51" ht="12.75">
      <c r="Q48" s="12"/>
      <c r="S48" s="12"/>
      <c r="U48" s="12"/>
      <c r="W48" s="12"/>
      <c r="Y48" s="12"/>
      <c r="AA48" s="12"/>
      <c r="AC48" s="12"/>
      <c r="AE48" s="12"/>
      <c r="AG48" s="12"/>
      <c r="AI48" s="12"/>
      <c r="AK48" s="12"/>
      <c r="AM48" s="12"/>
      <c r="AO48" s="12"/>
      <c r="AQ48" s="12"/>
      <c r="AS48" s="12"/>
      <c r="AU48" s="12"/>
      <c r="AW48" s="12"/>
      <c r="AY48" s="12"/>
    </row>
    <row r="49" spans="17:51" ht="12.75">
      <c r="Q49" s="12"/>
      <c r="S49" s="12"/>
      <c r="U49" s="12"/>
      <c r="W49" s="12"/>
      <c r="Y49" s="12"/>
      <c r="AA49" s="12"/>
      <c r="AC49" s="12"/>
      <c r="AE49" s="12"/>
      <c r="AG49" s="12"/>
      <c r="AI49" s="12"/>
      <c r="AK49" s="12"/>
      <c r="AM49" s="12"/>
      <c r="AO49" s="12"/>
      <c r="AQ49" s="12"/>
      <c r="AS49" s="12"/>
      <c r="AU49" s="12"/>
      <c r="AW49" s="12"/>
      <c r="AY49" s="12"/>
    </row>
    <row r="50" spans="17:51" ht="12.75">
      <c r="Q50" s="12"/>
      <c r="S50" s="12"/>
      <c r="U50" s="12"/>
      <c r="W50" s="12"/>
      <c r="Y50" s="12"/>
      <c r="AA50" s="12"/>
      <c r="AC50" s="12"/>
      <c r="AE50" s="12"/>
      <c r="AG50" s="12"/>
      <c r="AI50" s="12"/>
      <c r="AK50" s="12"/>
      <c r="AM50" s="12"/>
      <c r="AO50" s="12"/>
      <c r="AQ50" s="12"/>
      <c r="AS50" s="12"/>
      <c r="AU50" s="12"/>
      <c r="AW50" s="12"/>
      <c r="AY50" s="12"/>
    </row>
    <row r="51" spans="17:51" ht="12.75">
      <c r="Q51" s="12"/>
      <c r="S51" s="12"/>
      <c r="U51" s="12"/>
      <c r="W51" s="12"/>
      <c r="Y51" s="12"/>
      <c r="AA51" s="12"/>
      <c r="AC51" s="12"/>
      <c r="AE51" s="12"/>
      <c r="AG51" s="12"/>
      <c r="AI51" s="12"/>
      <c r="AK51" s="12"/>
      <c r="AM51" s="12"/>
      <c r="AO51" s="12"/>
      <c r="AQ51" s="12"/>
      <c r="AS51" s="12"/>
      <c r="AU51" s="12"/>
      <c r="AW51" s="12"/>
      <c r="AY51" s="12"/>
    </row>
    <row r="52" spans="17:51" ht="12.75">
      <c r="Q52" s="12"/>
      <c r="S52" s="12"/>
      <c r="U52" s="12"/>
      <c r="W52" s="12"/>
      <c r="Y52" s="12"/>
      <c r="AA52" s="12"/>
      <c r="AC52" s="12"/>
      <c r="AE52" s="12"/>
      <c r="AG52" s="12"/>
      <c r="AI52" s="12"/>
      <c r="AK52" s="12"/>
      <c r="AM52" s="12"/>
      <c r="AO52" s="12"/>
      <c r="AQ52" s="12"/>
      <c r="AS52" s="12"/>
      <c r="AU52" s="12"/>
      <c r="AW52" s="12"/>
      <c r="AY52" s="12"/>
    </row>
    <row r="53" spans="17:51" ht="12.75">
      <c r="Q53" s="12"/>
      <c r="S53" s="12"/>
      <c r="U53" s="12"/>
      <c r="W53" s="12"/>
      <c r="Y53" s="12"/>
      <c r="AA53" s="12"/>
      <c r="AC53" s="12"/>
      <c r="AE53" s="12"/>
      <c r="AG53" s="12"/>
      <c r="AI53" s="12"/>
      <c r="AK53" s="12"/>
      <c r="AM53" s="12"/>
      <c r="AO53" s="12"/>
      <c r="AQ53" s="12"/>
      <c r="AS53" s="12"/>
      <c r="AU53" s="12"/>
      <c r="AW53" s="12"/>
      <c r="AY53" s="12"/>
    </row>
    <row r="54" spans="17:51" ht="12.75">
      <c r="Q54" s="12"/>
      <c r="S54" s="12"/>
      <c r="U54" s="12"/>
      <c r="W54" s="12"/>
      <c r="Y54" s="12"/>
      <c r="AA54" s="12"/>
      <c r="AC54" s="12"/>
      <c r="AE54" s="12"/>
      <c r="AG54" s="12"/>
      <c r="AI54" s="12"/>
      <c r="AK54" s="12"/>
      <c r="AM54" s="12"/>
      <c r="AO54" s="12"/>
      <c r="AQ54" s="12"/>
      <c r="AS54" s="12"/>
      <c r="AU54" s="12"/>
      <c r="AW54" s="12"/>
      <c r="AY54" s="12"/>
    </row>
    <row r="55" spans="17:51" ht="12.75">
      <c r="Q55" s="12"/>
      <c r="S55" s="12"/>
      <c r="U55" s="12"/>
      <c r="W55" s="12"/>
      <c r="Y55" s="12"/>
      <c r="AA55" s="12"/>
      <c r="AC55" s="12"/>
      <c r="AE55" s="12"/>
      <c r="AG55" s="12"/>
      <c r="AI55" s="12"/>
      <c r="AK55" s="12"/>
      <c r="AM55" s="12"/>
      <c r="AO55" s="12"/>
      <c r="AQ55" s="12"/>
      <c r="AS55" s="12"/>
      <c r="AU55" s="12"/>
      <c r="AW55" s="12"/>
      <c r="AY55" s="12"/>
    </row>
    <row r="56" spans="17:51" ht="12.75">
      <c r="Q56" s="12"/>
      <c r="S56" s="12"/>
      <c r="U56" s="12"/>
      <c r="W56" s="12"/>
      <c r="Y56" s="12"/>
      <c r="AA56" s="12"/>
      <c r="AC56" s="12"/>
      <c r="AE56" s="12"/>
      <c r="AG56" s="12"/>
      <c r="AI56" s="12"/>
      <c r="AK56" s="12"/>
      <c r="AM56" s="12"/>
      <c r="AO56" s="12"/>
      <c r="AQ56" s="12"/>
      <c r="AS56" s="12"/>
      <c r="AU56" s="12"/>
      <c r="AW56" s="12"/>
      <c r="AY56" s="12"/>
    </row>
    <row r="57" spans="17:51" ht="12.75">
      <c r="Q57" s="12"/>
      <c r="S57" s="12"/>
      <c r="U57" s="12"/>
      <c r="W57" s="12"/>
      <c r="Y57" s="12"/>
      <c r="AA57" s="12"/>
      <c r="AC57" s="12"/>
      <c r="AE57" s="12"/>
      <c r="AG57" s="12"/>
      <c r="AI57" s="12"/>
      <c r="AK57" s="12"/>
      <c r="AM57" s="12"/>
      <c r="AO57" s="12"/>
      <c r="AQ57" s="12"/>
      <c r="AS57" s="12"/>
      <c r="AU57" s="12"/>
      <c r="AW57" s="12"/>
      <c r="AY57" s="12"/>
    </row>
    <row r="58" spans="17:51" ht="12.75">
      <c r="Q58" s="12"/>
      <c r="S58" s="12"/>
      <c r="U58" s="12"/>
      <c r="W58" s="12"/>
      <c r="Y58" s="12"/>
      <c r="AA58" s="12"/>
      <c r="AC58" s="12"/>
      <c r="AE58" s="12"/>
      <c r="AG58" s="12"/>
      <c r="AI58" s="12"/>
      <c r="AK58" s="12"/>
      <c r="AM58" s="12"/>
      <c r="AO58" s="12"/>
      <c r="AQ58" s="12"/>
      <c r="AS58" s="12"/>
      <c r="AU58" s="12"/>
      <c r="AW58" s="12"/>
      <c r="AY58" s="12"/>
    </row>
    <row r="59" spans="17:51" ht="12.75">
      <c r="Q59" s="12"/>
      <c r="S59" s="12"/>
      <c r="U59" s="12"/>
      <c r="W59" s="12"/>
      <c r="Y59" s="12"/>
      <c r="AA59" s="12"/>
      <c r="AC59" s="12"/>
      <c r="AE59" s="12"/>
      <c r="AG59" s="12"/>
      <c r="AI59" s="12"/>
      <c r="AK59" s="12"/>
      <c r="AM59" s="12"/>
      <c r="AO59" s="12"/>
      <c r="AQ59" s="12"/>
      <c r="AS59" s="12"/>
      <c r="AU59" s="12"/>
      <c r="AW59" s="12"/>
      <c r="AY59" s="12"/>
    </row>
    <row r="60" spans="17:51" ht="12.75">
      <c r="Q60" s="12"/>
      <c r="S60" s="12"/>
      <c r="U60" s="12"/>
      <c r="W60" s="12"/>
      <c r="Y60" s="12"/>
      <c r="AA60" s="12"/>
      <c r="AC60" s="12"/>
      <c r="AE60" s="12"/>
      <c r="AG60" s="12"/>
      <c r="AI60" s="12"/>
      <c r="AK60" s="12"/>
      <c r="AM60" s="12"/>
      <c r="AO60" s="12"/>
      <c r="AQ60" s="12"/>
      <c r="AS60" s="12"/>
      <c r="AU60" s="12"/>
      <c r="AW60" s="12"/>
      <c r="AY60" s="12"/>
    </row>
    <row r="61" spans="17:51" ht="12.75">
      <c r="Q61" s="12"/>
      <c r="S61" s="12"/>
      <c r="U61" s="12"/>
      <c r="W61" s="12"/>
      <c r="Y61" s="12"/>
      <c r="AA61" s="12"/>
      <c r="AC61" s="12"/>
      <c r="AE61" s="12"/>
      <c r="AG61" s="12"/>
      <c r="AI61" s="12"/>
      <c r="AK61" s="12"/>
      <c r="AM61" s="12"/>
      <c r="AO61" s="12"/>
      <c r="AQ61" s="12"/>
      <c r="AS61" s="12"/>
      <c r="AU61" s="12"/>
      <c r="AW61" s="12"/>
      <c r="AY61" s="12"/>
    </row>
    <row r="62" spans="17:51" ht="12.75">
      <c r="Q62" s="12"/>
      <c r="S62" s="12"/>
      <c r="U62" s="12"/>
      <c r="W62" s="12"/>
      <c r="Y62" s="12"/>
      <c r="AA62" s="12"/>
      <c r="AC62" s="12"/>
      <c r="AE62" s="12"/>
      <c r="AG62" s="12"/>
      <c r="AI62" s="12"/>
      <c r="AK62" s="12"/>
      <c r="AM62" s="12"/>
      <c r="AO62" s="12"/>
      <c r="AQ62" s="12"/>
      <c r="AS62" s="12"/>
      <c r="AU62" s="12"/>
      <c r="AW62" s="12"/>
      <c r="AY62" s="12"/>
    </row>
    <row r="63" spans="17:51" ht="12.75">
      <c r="Q63" s="12"/>
      <c r="S63" s="12"/>
      <c r="U63" s="12"/>
      <c r="W63" s="12"/>
      <c r="Y63" s="12"/>
      <c r="AA63" s="12"/>
      <c r="AC63" s="12"/>
      <c r="AE63" s="12"/>
      <c r="AG63" s="12"/>
      <c r="AI63" s="12"/>
      <c r="AK63" s="12"/>
      <c r="AM63" s="12"/>
      <c r="AO63" s="12"/>
      <c r="AQ63" s="12"/>
      <c r="AS63" s="12"/>
      <c r="AU63" s="12"/>
      <c r="AW63" s="12"/>
      <c r="AY63" s="12"/>
    </row>
    <row r="64" spans="17:51" ht="12.75">
      <c r="Q64" s="12"/>
      <c r="S64" s="12"/>
      <c r="U64" s="12"/>
      <c r="W64" s="12"/>
      <c r="Y64" s="12"/>
      <c r="AA64" s="12"/>
      <c r="AC64" s="12"/>
      <c r="AE64" s="12"/>
      <c r="AG64" s="12"/>
      <c r="AI64" s="12"/>
      <c r="AK64" s="12"/>
      <c r="AM64" s="12"/>
      <c r="AO64" s="12"/>
      <c r="AQ64" s="12"/>
      <c r="AS64" s="12"/>
      <c r="AU64" s="12"/>
      <c r="AW64" s="12"/>
      <c r="AY64" s="12"/>
    </row>
    <row r="65" spans="17:51" ht="12.75">
      <c r="Q65" s="12"/>
      <c r="S65" s="12"/>
      <c r="U65" s="12"/>
      <c r="W65" s="12"/>
      <c r="Y65" s="12"/>
      <c r="AA65" s="12"/>
      <c r="AC65" s="12"/>
      <c r="AE65" s="12"/>
      <c r="AG65" s="12"/>
      <c r="AI65" s="12"/>
      <c r="AK65" s="12"/>
      <c r="AM65" s="12"/>
      <c r="AO65" s="12"/>
      <c r="AQ65" s="12"/>
      <c r="AS65" s="12"/>
      <c r="AU65" s="12"/>
      <c r="AW65" s="12"/>
      <c r="AY65" s="12"/>
    </row>
    <row r="66" spans="17:51" ht="12.75">
      <c r="Q66" s="12"/>
      <c r="S66" s="12"/>
      <c r="U66" s="12"/>
      <c r="W66" s="12"/>
      <c r="Y66" s="12"/>
      <c r="AA66" s="12"/>
      <c r="AC66" s="12"/>
      <c r="AE66" s="12"/>
      <c r="AG66" s="12"/>
      <c r="AI66" s="12"/>
      <c r="AK66" s="12"/>
      <c r="AM66" s="12"/>
      <c r="AO66" s="12"/>
      <c r="AQ66" s="12"/>
      <c r="AS66" s="12"/>
      <c r="AU66" s="12"/>
      <c r="AW66" s="12"/>
      <c r="AY66" s="12"/>
    </row>
    <row r="67" spans="17:51" ht="12.75">
      <c r="Q67" s="12"/>
      <c r="S67" s="12"/>
      <c r="U67" s="12"/>
      <c r="W67" s="12"/>
      <c r="Y67" s="12"/>
      <c r="AA67" s="12"/>
      <c r="AC67" s="12"/>
      <c r="AE67" s="12"/>
      <c r="AG67" s="12"/>
      <c r="AI67" s="12"/>
      <c r="AK67" s="12"/>
      <c r="AM67" s="12"/>
      <c r="AO67" s="12"/>
      <c r="AQ67" s="12"/>
      <c r="AS67" s="12"/>
      <c r="AU67" s="12"/>
      <c r="AW67" s="12"/>
      <c r="AY67" s="12"/>
    </row>
    <row r="68" spans="17:51" ht="12.75">
      <c r="Q68" s="12"/>
      <c r="S68" s="12"/>
      <c r="U68" s="12"/>
      <c r="W68" s="12"/>
      <c r="Y68" s="12"/>
      <c r="AA68" s="12"/>
      <c r="AC68" s="12"/>
      <c r="AE68" s="12"/>
      <c r="AG68" s="12"/>
      <c r="AI68" s="12"/>
      <c r="AK68" s="12"/>
      <c r="AM68" s="12"/>
      <c r="AO68" s="12"/>
      <c r="AQ68" s="12"/>
      <c r="AS68" s="12"/>
      <c r="AU68" s="12"/>
      <c r="AW68" s="12"/>
      <c r="AY68" s="12"/>
    </row>
    <row r="69" spans="17:51" ht="12.75">
      <c r="Q69" s="12"/>
      <c r="S69" s="12"/>
      <c r="U69" s="12"/>
      <c r="W69" s="12"/>
      <c r="Y69" s="12"/>
      <c r="AA69" s="12"/>
      <c r="AC69" s="12"/>
      <c r="AE69" s="12"/>
      <c r="AG69" s="12"/>
      <c r="AI69" s="12"/>
      <c r="AK69" s="12"/>
      <c r="AM69" s="12"/>
      <c r="AO69" s="12"/>
      <c r="AQ69" s="12"/>
      <c r="AS69" s="12"/>
      <c r="AU69" s="12"/>
      <c r="AW69" s="12"/>
      <c r="AY69" s="12"/>
    </row>
    <row r="70" spans="17:51" ht="12.75">
      <c r="Q70" s="12"/>
      <c r="S70" s="12"/>
      <c r="U70" s="12"/>
      <c r="W70" s="12"/>
      <c r="Y70" s="12"/>
      <c r="AA70" s="12"/>
      <c r="AC70" s="12"/>
      <c r="AE70" s="12"/>
      <c r="AG70" s="12"/>
      <c r="AI70" s="12"/>
      <c r="AK70" s="12"/>
      <c r="AM70" s="12"/>
      <c r="AO70" s="12"/>
      <c r="AQ70" s="12"/>
      <c r="AS70" s="12"/>
      <c r="AU70" s="12"/>
      <c r="AW70" s="12"/>
      <c r="AY70" s="12"/>
    </row>
    <row r="71" spans="17:51" ht="12.75">
      <c r="Q71" s="12"/>
      <c r="S71" s="12"/>
      <c r="U71" s="12"/>
      <c r="W71" s="12"/>
      <c r="Y71" s="12"/>
      <c r="AA71" s="12"/>
      <c r="AC71" s="12"/>
      <c r="AE71" s="12"/>
      <c r="AG71" s="12"/>
      <c r="AI71" s="12"/>
      <c r="AK71" s="12"/>
      <c r="AM71" s="12"/>
      <c r="AO71" s="12"/>
      <c r="AQ71" s="12"/>
      <c r="AS71" s="12"/>
      <c r="AU71" s="12"/>
      <c r="AW71" s="12"/>
      <c r="AY71" s="12"/>
    </row>
    <row r="72" spans="17:51" ht="12.75">
      <c r="Q72" s="12"/>
      <c r="S72" s="12"/>
      <c r="U72" s="12"/>
      <c r="W72" s="12"/>
      <c r="Y72" s="12"/>
      <c r="AA72" s="12"/>
      <c r="AC72" s="12"/>
      <c r="AE72" s="12"/>
      <c r="AG72" s="12"/>
      <c r="AI72" s="12"/>
      <c r="AK72" s="12"/>
      <c r="AM72" s="12"/>
      <c r="AO72" s="12"/>
      <c r="AQ72" s="12"/>
      <c r="AS72" s="12"/>
      <c r="AU72" s="12"/>
      <c r="AW72" s="12"/>
      <c r="AY72" s="12"/>
    </row>
    <row r="73" spans="17:51" ht="12.75">
      <c r="Q73" s="12"/>
      <c r="S73" s="12"/>
      <c r="U73" s="12"/>
      <c r="W73" s="12"/>
      <c r="Y73" s="12"/>
      <c r="AA73" s="12"/>
      <c r="AC73" s="12"/>
      <c r="AE73" s="12"/>
      <c r="AG73" s="12"/>
      <c r="AI73" s="12"/>
      <c r="AK73" s="12"/>
      <c r="AM73" s="12"/>
      <c r="AO73" s="12"/>
      <c r="AQ73" s="12"/>
      <c r="AS73" s="12"/>
      <c r="AU73" s="12"/>
      <c r="AW73" s="12"/>
      <c r="AY73" s="12"/>
    </row>
    <row r="74" spans="17:51" ht="12.75">
      <c r="Q74" s="12"/>
      <c r="S74" s="12"/>
      <c r="U74" s="12"/>
      <c r="W74" s="12"/>
      <c r="Y74" s="12"/>
      <c r="AA74" s="12"/>
      <c r="AC74" s="12"/>
      <c r="AE74" s="12"/>
      <c r="AG74" s="12"/>
      <c r="AI74" s="12"/>
      <c r="AK74" s="12"/>
      <c r="AM74" s="12"/>
      <c r="AO74" s="12"/>
      <c r="AQ74" s="12"/>
      <c r="AS74" s="12"/>
      <c r="AU74" s="12"/>
      <c r="AW74" s="12"/>
      <c r="AY74" s="12"/>
    </row>
    <row r="75" spans="17:51" ht="12.75">
      <c r="Q75" s="12"/>
      <c r="S75" s="12"/>
      <c r="U75" s="12"/>
      <c r="W75" s="12"/>
      <c r="Y75" s="12"/>
      <c r="AA75" s="12"/>
      <c r="AC75" s="12"/>
      <c r="AE75" s="12"/>
      <c r="AG75" s="12"/>
      <c r="AI75" s="12"/>
      <c r="AK75" s="12"/>
      <c r="AM75" s="12"/>
      <c r="AO75" s="12"/>
      <c r="AQ75" s="12"/>
      <c r="AS75" s="12"/>
      <c r="AU75" s="12"/>
      <c r="AW75" s="12"/>
      <c r="AY75" s="12"/>
    </row>
    <row r="76" spans="17:51" ht="12.75">
      <c r="Q76" s="12"/>
      <c r="S76" s="12"/>
      <c r="U76" s="12"/>
      <c r="W76" s="12"/>
      <c r="Y76" s="12"/>
      <c r="AA76" s="12"/>
      <c r="AC76" s="12"/>
      <c r="AE76" s="12"/>
      <c r="AG76" s="12"/>
      <c r="AI76" s="12"/>
      <c r="AK76" s="12"/>
      <c r="AM76" s="12"/>
      <c r="AO76" s="12"/>
      <c r="AQ76" s="12"/>
      <c r="AS76" s="12"/>
      <c r="AU76" s="12"/>
      <c r="AW76" s="12"/>
      <c r="AY76" s="12"/>
    </row>
    <row r="77" spans="17:51" ht="12.75">
      <c r="Q77" s="12"/>
      <c r="S77" s="12"/>
      <c r="U77" s="12"/>
      <c r="W77" s="12"/>
      <c r="Y77" s="12"/>
      <c r="AA77" s="12"/>
      <c r="AC77" s="12"/>
      <c r="AE77" s="12"/>
      <c r="AG77" s="12"/>
      <c r="AI77" s="12"/>
      <c r="AK77" s="12"/>
      <c r="AM77" s="12"/>
      <c r="AO77" s="12"/>
      <c r="AQ77" s="12"/>
      <c r="AS77" s="12"/>
      <c r="AU77" s="12"/>
      <c r="AW77" s="12"/>
      <c r="AY77" s="12"/>
    </row>
    <row r="78" spans="17:51" ht="12.75">
      <c r="Q78" s="12"/>
      <c r="S78" s="12"/>
      <c r="U78" s="12"/>
      <c r="W78" s="12"/>
      <c r="Y78" s="12"/>
      <c r="AA78" s="12"/>
      <c r="AC78" s="12"/>
      <c r="AE78" s="12"/>
      <c r="AG78" s="12"/>
      <c r="AI78" s="12"/>
      <c r="AK78" s="12"/>
      <c r="AM78" s="12"/>
      <c r="AO78" s="12"/>
      <c r="AQ78" s="12"/>
      <c r="AS78" s="12"/>
      <c r="AU78" s="12"/>
      <c r="AW78" s="12"/>
      <c r="AY78" s="12"/>
    </row>
    <row r="79" spans="17:51" ht="12.75">
      <c r="Q79" s="12"/>
      <c r="S79" s="12"/>
      <c r="U79" s="12"/>
      <c r="W79" s="12"/>
      <c r="Y79" s="12"/>
      <c r="AA79" s="12"/>
      <c r="AC79" s="12"/>
      <c r="AE79" s="12"/>
      <c r="AG79" s="12"/>
      <c r="AI79" s="12"/>
      <c r="AK79" s="12"/>
      <c r="AM79" s="12"/>
      <c r="AO79" s="12"/>
      <c r="AQ79" s="12"/>
      <c r="AS79" s="12"/>
      <c r="AU79" s="12"/>
      <c r="AW79" s="12"/>
      <c r="AY79" s="12"/>
    </row>
    <row r="80" spans="17:51" ht="12.75">
      <c r="Q80" s="12"/>
      <c r="S80" s="12"/>
      <c r="U80" s="12"/>
      <c r="W80" s="12"/>
      <c r="Y80" s="12"/>
      <c r="AA80" s="12"/>
      <c r="AC80" s="12"/>
      <c r="AE80" s="12"/>
      <c r="AG80" s="12"/>
      <c r="AI80" s="12"/>
      <c r="AK80" s="12"/>
      <c r="AM80" s="12"/>
      <c r="AO80" s="12"/>
      <c r="AQ80" s="12"/>
      <c r="AS80" s="12"/>
      <c r="AU80" s="12"/>
      <c r="AW80" s="12"/>
      <c r="AY80" s="12"/>
    </row>
    <row r="81" spans="17:51" ht="12.75">
      <c r="Q81" s="12"/>
      <c r="S81" s="12"/>
      <c r="U81" s="12"/>
      <c r="W81" s="12"/>
      <c r="Y81" s="12"/>
      <c r="AA81" s="12"/>
      <c r="AC81" s="12"/>
      <c r="AE81" s="12"/>
      <c r="AG81" s="12"/>
      <c r="AI81" s="12"/>
      <c r="AK81" s="12"/>
      <c r="AM81" s="12"/>
      <c r="AO81" s="12"/>
      <c r="AQ81" s="12"/>
      <c r="AS81" s="12"/>
      <c r="AU81" s="12"/>
      <c r="AW81" s="12"/>
      <c r="AY81" s="12"/>
    </row>
    <row r="82" spans="17:51" ht="12.75">
      <c r="Q82" s="12"/>
      <c r="S82" s="12"/>
      <c r="U82" s="12"/>
      <c r="W82" s="12"/>
      <c r="Y82" s="12"/>
      <c r="AA82" s="12"/>
      <c r="AC82" s="12"/>
      <c r="AE82" s="12"/>
      <c r="AG82" s="12"/>
      <c r="AI82" s="12"/>
      <c r="AK82" s="12"/>
      <c r="AM82" s="12"/>
      <c r="AO82" s="12"/>
      <c r="AQ82" s="12"/>
      <c r="AS82" s="12"/>
      <c r="AU82" s="12"/>
      <c r="AW82" s="12"/>
      <c r="AY82" s="12"/>
    </row>
    <row r="83" spans="17:51" ht="12.75">
      <c r="Q83" s="12"/>
      <c r="S83" s="12"/>
      <c r="U83" s="12"/>
      <c r="W83" s="12"/>
      <c r="Y83" s="12"/>
      <c r="AA83" s="12"/>
      <c r="AC83" s="12"/>
      <c r="AE83" s="12"/>
      <c r="AG83" s="12"/>
      <c r="AI83" s="12"/>
      <c r="AK83" s="12"/>
      <c r="AM83" s="12"/>
      <c r="AO83" s="12"/>
      <c r="AQ83" s="12"/>
      <c r="AS83" s="12"/>
      <c r="AU83" s="12"/>
      <c r="AW83" s="12"/>
      <c r="AY83" s="12"/>
    </row>
    <row r="84" spans="17:51" ht="12.75">
      <c r="Q84" s="12"/>
      <c r="S84" s="12"/>
      <c r="U84" s="12"/>
      <c r="W84" s="12"/>
      <c r="Y84" s="12"/>
      <c r="AA84" s="12"/>
      <c r="AC84" s="12"/>
      <c r="AE84" s="12"/>
      <c r="AG84" s="12"/>
      <c r="AI84" s="12"/>
      <c r="AK84" s="12"/>
      <c r="AM84" s="12"/>
      <c r="AO84" s="12"/>
      <c r="AQ84" s="12"/>
      <c r="AS84" s="12"/>
      <c r="AU84" s="12"/>
      <c r="AW84" s="12"/>
      <c r="AY84" s="12"/>
    </row>
    <row r="85" spans="17:51" ht="12.75">
      <c r="Q85" s="12"/>
      <c r="S85" s="12"/>
      <c r="U85" s="12"/>
      <c r="W85" s="12"/>
      <c r="Y85" s="12"/>
      <c r="AA85" s="12"/>
      <c r="AC85" s="12"/>
      <c r="AE85" s="12"/>
      <c r="AG85" s="12"/>
      <c r="AI85" s="12"/>
      <c r="AK85" s="12"/>
      <c r="AM85" s="12"/>
      <c r="AO85" s="12"/>
      <c r="AQ85" s="12"/>
      <c r="AS85" s="12"/>
      <c r="AU85" s="12"/>
      <c r="AW85" s="12"/>
      <c r="AY85" s="12"/>
    </row>
    <row r="86" spans="17:51" ht="12.75">
      <c r="Q86" s="12"/>
      <c r="S86" s="12"/>
      <c r="U86" s="12"/>
      <c r="W86" s="12"/>
      <c r="Y86" s="12"/>
      <c r="AA86" s="12"/>
      <c r="AC86" s="12"/>
      <c r="AE86" s="12"/>
      <c r="AG86" s="12"/>
      <c r="AI86" s="12"/>
      <c r="AK86" s="12"/>
      <c r="AM86" s="12"/>
      <c r="AO86" s="12"/>
      <c r="AQ86" s="12"/>
      <c r="AS86" s="12"/>
      <c r="AU86" s="12"/>
      <c r="AW86" s="12"/>
      <c r="AY86" s="12"/>
    </row>
    <row r="87" spans="17:51" ht="12.75">
      <c r="Q87" s="12"/>
      <c r="S87" s="12"/>
      <c r="U87" s="12"/>
      <c r="W87" s="12"/>
      <c r="Y87" s="12"/>
      <c r="AA87" s="12"/>
      <c r="AC87" s="12"/>
      <c r="AE87" s="12"/>
      <c r="AG87" s="12"/>
      <c r="AI87" s="12"/>
      <c r="AK87" s="12"/>
      <c r="AM87" s="12"/>
      <c r="AO87" s="12"/>
      <c r="AQ87" s="12"/>
      <c r="AS87" s="12"/>
      <c r="AU87" s="12"/>
      <c r="AW87" s="12"/>
      <c r="AY87" s="12"/>
    </row>
    <row r="88" spans="17:51" ht="12.75">
      <c r="Q88" s="12"/>
      <c r="S88" s="12"/>
      <c r="U88" s="12"/>
      <c r="W88" s="12"/>
      <c r="Y88" s="12"/>
      <c r="AA88" s="12"/>
      <c r="AC88" s="12"/>
      <c r="AE88" s="12"/>
      <c r="AG88" s="12"/>
      <c r="AI88" s="12"/>
      <c r="AK88" s="12"/>
      <c r="AM88" s="12"/>
      <c r="AO88" s="12"/>
      <c r="AQ88" s="12"/>
      <c r="AS88" s="12"/>
      <c r="AU88" s="12"/>
      <c r="AW88" s="12"/>
      <c r="AY88" s="12"/>
    </row>
    <row r="89" spans="17:51" ht="12.75">
      <c r="Q89" s="12"/>
      <c r="S89" s="12"/>
      <c r="U89" s="12"/>
      <c r="W89" s="12"/>
      <c r="Y89" s="12"/>
      <c r="AA89" s="12"/>
      <c r="AC89" s="12"/>
      <c r="AE89" s="12"/>
      <c r="AG89" s="12"/>
      <c r="AI89" s="12"/>
      <c r="AK89" s="12"/>
      <c r="AM89" s="12"/>
      <c r="AO89" s="12"/>
      <c r="AQ89" s="12"/>
      <c r="AS89" s="12"/>
      <c r="AU89" s="12"/>
      <c r="AW89" s="12"/>
      <c r="AY89" s="12"/>
    </row>
    <row r="90" spans="17:51" ht="12.75">
      <c r="Q90" s="12"/>
      <c r="S90" s="12"/>
      <c r="U90" s="12"/>
      <c r="W90" s="12"/>
      <c r="Y90" s="12"/>
      <c r="AA90" s="12"/>
      <c r="AC90" s="12"/>
      <c r="AE90" s="12"/>
      <c r="AG90" s="12"/>
      <c r="AI90" s="12"/>
      <c r="AK90" s="12"/>
      <c r="AM90" s="12"/>
      <c r="AO90" s="12"/>
      <c r="AQ90" s="12"/>
      <c r="AS90" s="12"/>
      <c r="AU90" s="12"/>
      <c r="AW90" s="12"/>
      <c r="AY90" s="12"/>
    </row>
    <row r="91" spans="17:51" ht="12.75">
      <c r="Q91" s="12"/>
      <c r="S91" s="12"/>
      <c r="U91" s="12"/>
      <c r="W91" s="12"/>
      <c r="Y91" s="12"/>
      <c r="AA91" s="12"/>
      <c r="AC91" s="12"/>
      <c r="AE91" s="12"/>
      <c r="AG91" s="12"/>
      <c r="AI91" s="12"/>
      <c r="AK91" s="12"/>
      <c r="AM91" s="12"/>
      <c r="AO91" s="12"/>
      <c r="AQ91" s="12"/>
      <c r="AS91" s="12"/>
      <c r="AU91" s="12"/>
      <c r="AW91" s="12"/>
      <c r="AY91" s="12"/>
    </row>
    <row r="92" spans="17:51" ht="12.75">
      <c r="Q92" s="12"/>
      <c r="S92" s="12"/>
      <c r="U92" s="12"/>
      <c r="W92" s="12"/>
      <c r="Y92" s="12"/>
      <c r="AA92" s="12"/>
      <c r="AC92" s="12"/>
      <c r="AE92" s="12"/>
      <c r="AG92" s="12"/>
      <c r="AI92" s="12"/>
      <c r="AK92" s="12"/>
      <c r="AM92" s="12"/>
      <c r="AO92" s="12"/>
      <c r="AQ92" s="12"/>
      <c r="AS92" s="12"/>
      <c r="AU92" s="12"/>
      <c r="AW92" s="12"/>
      <c r="AY92" s="12"/>
    </row>
    <row r="93" spans="17:51" ht="12.75">
      <c r="Q93" s="12"/>
      <c r="S93" s="12"/>
      <c r="U93" s="12"/>
      <c r="W93" s="12"/>
      <c r="Y93" s="12"/>
      <c r="AA93" s="12"/>
      <c r="AC93" s="12"/>
      <c r="AE93" s="12"/>
      <c r="AG93" s="12"/>
      <c r="AI93" s="12"/>
      <c r="AK93" s="12"/>
      <c r="AM93" s="12"/>
      <c r="AO93" s="12"/>
      <c r="AQ93" s="12"/>
      <c r="AS93" s="12"/>
      <c r="AU93" s="12"/>
      <c r="AW93" s="12"/>
      <c r="AY93" s="12"/>
    </row>
    <row r="94" spans="17:51" ht="12.75">
      <c r="Q94" s="12"/>
      <c r="S94" s="12"/>
      <c r="U94" s="12"/>
      <c r="W94" s="12"/>
      <c r="Y94" s="12"/>
      <c r="AA94" s="12"/>
      <c r="AC94" s="12"/>
      <c r="AE94" s="12"/>
      <c r="AG94" s="12"/>
      <c r="AI94" s="12"/>
      <c r="AK94" s="12"/>
      <c r="AM94" s="12"/>
      <c r="AO94" s="12"/>
      <c r="AQ94" s="12"/>
      <c r="AS94" s="12"/>
      <c r="AU94" s="12"/>
      <c r="AW94" s="12"/>
      <c r="AY94" s="12"/>
    </row>
    <row r="95" spans="17:51" ht="12.75">
      <c r="Q95" s="12"/>
      <c r="S95" s="12"/>
      <c r="U95" s="12"/>
      <c r="W95" s="12"/>
      <c r="Y95" s="12"/>
      <c r="AA95" s="12"/>
      <c r="AC95" s="12"/>
      <c r="AE95" s="12"/>
      <c r="AG95" s="12"/>
      <c r="AI95" s="12"/>
      <c r="AK95" s="12"/>
      <c r="AM95" s="12"/>
      <c r="AO95" s="12"/>
      <c r="AQ95" s="12"/>
      <c r="AS95" s="12"/>
      <c r="AU95" s="12"/>
      <c r="AW95" s="12"/>
      <c r="AY95" s="12"/>
    </row>
    <row r="96" spans="17:51" ht="12.75">
      <c r="Q96" s="12"/>
      <c r="S96" s="12"/>
      <c r="U96" s="12"/>
      <c r="W96" s="12"/>
      <c r="Y96" s="12"/>
      <c r="AA96" s="12"/>
      <c r="AC96" s="12"/>
      <c r="AE96" s="12"/>
      <c r="AG96" s="12"/>
      <c r="AI96" s="12"/>
      <c r="AK96" s="12"/>
      <c r="AM96" s="12"/>
      <c r="AO96" s="12"/>
      <c r="AQ96" s="12"/>
      <c r="AS96" s="12"/>
      <c r="AU96" s="12"/>
      <c r="AW96" s="12"/>
      <c r="AY96" s="12"/>
    </row>
    <row r="97" spans="17:51" ht="12.75">
      <c r="Q97" s="12"/>
      <c r="S97" s="12"/>
      <c r="U97" s="12"/>
      <c r="W97" s="12"/>
      <c r="Y97" s="12"/>
      <c r="AA97" s="12"/>
      <c r="AC97" s="12"/>
      <c r="AE97" s="12"/>
      <c r="AG97" s="12"/>
      <c r="AI97" s="12"/>
      <c r="AK97" s="12"/>
      <c r="AM97" s="12"/>
      <c r="AO97" s="12"/>
      <c r="AQ97" s="12"/>
      <c r="AS97" s="12"/>
      <c r="AU97" s="12"/>
      <c r="AW97" s="12"/>
      <c r="AY97" s="12"/>
    </row>
    <row r="98" spans="17:51" ht="12.75">
      <c r="Q98" s="12"/>
      <c r="S98" s="12"/>
      <c r="U98" s="12"/>
      <c r="W98" s="12"/>
      <c r="Y98" s="12"/>
      <c r="AA98" s="12"/>
      <c r="AC98" s="12"/>
      <c r="AE98" s="12"/>
      <c r="AG98" s="12"/>
      <c r="AI98" s="12"/>
      <c r="AK98" s="12"/>
      <c r="AM98" s="12"/>
      <c r="AO98" s="12"/>
      <c r="AQ98" s="12"/>
      <c r="AS98" s="12"/>
      <c r="AU98" s="12"/>
      <c r="AW98" s="12"/>
      <c r="AY98" s="12"/>
    </row>
    <row r="99" spans="17:51" ht="12.75">
      <c r="Q99" s="12"/>
      <c r="S99" s="12"/>
      <c r="U99" s="12"/>
      <c r="W99" s="12"/>
      <c r="Y99" s="12"/>
      <c r="AA99" s="12"/>
      <c r="AC99" s="12"/>
      <c r="AE99" s="12"/>
      <c r="AG99" s="12"/>
      <c r="AI99" s="12"/>
      <c r="AK99" s="12"/>
      <c r="AM99" s="12"/>
      <c r="AO99" s="12"/>
      <c r="AQ99" s="12"/>
      <c r="AS99" s="12"/>
      <c r="AU99" s="12"/>
      <c r="AW99" s="12"/>
      <c r="AY99" s="12"/>
    </row>
    <row r="100" spans="17:51" ht="12.75">
      <c r="Q100" s="12"/>
      <c r="S100" s="12"/>
      <c r="U100" s="12"/>
      <c r="W100" s="12"/>
      <c r="Y100" s="12"/>
      <c r="AA100" s="12"/>
      <c r="AC100" s="12"/>
      <c r="AE100" s="12"/>
      <c r="AG100" s="12"/>
      <c r="AI100" s="12"/>
      <c r="AK100" s="12"/>
      <c r="AM100" s="12"/>
      <c r="AO100" s="12"/>
      <c r="AQ100" s="12"/>
      <c r="AS100" s="12"/>
      <c r="AU100" s="12"/>
      <c r="AW100" s="12"/>
      <c r="AY100" s="12"/>
    </row>
    <row r="101" spans="17:51" ht="12.75">
      <c r="Q101" s="12"/>
      <c r="S101" s="12"/>
      <c r="U101" s="12"/>
      <c r="W101" s="12"/>
      <c r="Y101" s="12"/>
      <c r="AA101" s="12"/>
      <c r="AC101" s="12"/>
      <c r="AE101" s="12"/>
      <c r="AG101" s="12"/>
      <c r="AI101" s="12"/>
      <c r="AK101" s="12"/>
      <c r="AM101" s="12"/>
      <c r="AO101" s="12"/>
      <c r="AQ101" s="12"/>
      <c r="AS101" s="12"/>
      <c r="AU101" s="12"/>
      <c r="AW101" s="12"/>
      <c r="AY101" s="12"/>
    </row>
    <row r="102" spans="17:51" ht="12.75">
      <c r="Q102" s="12"/>
      <c r="S102" s="12"/>
      <c r="U102" s="12"/>
      <c r="W102" s="12"/>
      <c r="Y102" s="12"/>
      <c r="AA102" s="12"/>
      <c r="AC102" s="12"/>
      <c r="AE102" s="12"/>
      <c r="AG102" s="12"/>
      <c r="AI102" s="12"/>
      <c r="AK102" s="12"/>
      <c r="AM102" s="12"/>
      <c r="AO102" s="12"/>
      <c r="AQ102" s="12"/>
      <c r="AS102" s="12"/>
      <c r="AU102" s="12"/>
      <c r="AW102" s="12"/>
      <c r="AY102" s="12"/>
    </row>
    <row r="103" spans="17:51" ht="12.75">
      <c r="Q103" s="12"/>
      <c r="S103" s="12"/>
      <c r="U103" s="12"/>
      <c r="W103" s="12"/>
      <c r="Y103" s="12"/>
      <c r="AA103" s="12"/>
      <c r="AC103" s="12"/>
      <c r="AE103" s="12"/>
      <c r="AG103" s="12"/>
      <c r="AI103" s="12"/>
      <c r="AK103" s="12"/>
      <c r="AM103" s="12"/>
      <c r="AO103" s="12"/>
      <c r="AQ103" s="12"/>
      <c r="AS103" s="12"/>
      <c r="AU103" s="12"/>
      <c r="AW103" s="12"/>
      <c r="AY103" s="12"/>
    </row>
    <row r="104" spans="17:51" ht="12.75">
      <c r="Q104" s="12"/>
      <c r="S104" s="12"/>
      <c r="U104" s="12"/>
      <c r="W104" s="12"/>
      <c r="Y104" s="12"/>
      <c r="AA104" s="12"/>
      <c r="AC104" s="12"/>
      <c r="AE104" s="12"/>
      <c r="AG104" s="12"/>
      <c r="AI104" s="12"/>
      <c r="AK104" s="12"/>
      <c r="AM104" s="12"/>
      <c r="AO104" s="12"/>
      <c r="AQ104" s="12"/>
      <c r="AS104" s="12"/>
      <c r="AU104" s="12"/>
      <c r="AW104" s="12"/>
      <c r="AY104" s="12"/>
    </row>
    <row r="105" spans="17:51" ht="12.75">
      <c r="Q105" s="12"/>
      <c r="S105" s="12"/>
      <c r="U105" s="12"/>
      <c r="W105" s="12"/>
      <c r="Y105" s="12"/>
      <c r="AA105" s="12"/>
      <c r="AC105" s="12"/>
      <c r="AE105" s="12"/>
      <c r="AG105" s="12"/>
      <c r="AI105" s="12"/>
      <c r="AK105" s="12"/>
      <c r="AM105" s="12"/>
      <c r="AO105" s="12"/>
      <c r="AQ105" s="12"/>
      <c r="AS105" s="12"/>
      <c r="AU105" s="12"/>
      <c r="AW105" s="12"/>
      <c r="AY105" s="12"/>
    </row>
    <row r="106" spans="17:51" ht="12.75">
      <c r="Q106" s="12"/>
      <c r="S106" s="12"/>
      <c r="U106" s="12"/>
      <c r="W106" s="12"/>
      <c r="Y106" s="12"/>
      <c r="AA106" s="12"/>
      <c r="AC106" s="12"/>
      <c r="AE106" s="12"/>
      <c r="AG106" s="12"/>
      <c r="AI106" s="12"/>
      <c r="AK106" s="12"/>
      <c r="AM106" s="12"/>
      <c r="AO106" s="12"/>
      <c r="AQ106" s="12"/>
      <c r="AS106" s="12"/>
      <c r="AU106" s="12"/>
      <c r="AW106" s="12"/>
      <c r="AY106" s="12"/>
    </row>
    <row r="107" spans="17:51" ht="12.75">
      <c r="Q107" s="12"/>
      <c r="S107" s="12"/>
      <c r="U107" s="12"/>
      <c r="W107" s="12"/>
      <c r="Y107" s="12"/>
      <c r="AA107" s="12"/>
      <c r="AC107" s="12"/>
      <c r="AE107" s="12"/>
      <c r="AG107" s="12"/>
      <c r="AI107" s="12"/>
      <c r="AK107" s="12"/>
      <c r="AM107" s="12"/>
      <c r="AO107" s="12"/>
      <c r="AQ107" s="12"/>
      <c r="AS107" s="12"/>
      <c r="AU107" s="12"/>
      <c r="AW107" s="12"/>
      <c r="AY107" s="12"/>
    </row>
    <row r="108" spans="17:51" ht="12.75">
      <c r="Q108" s="12"/>
      <c r="S108" s="12"/>
      <c r="U108" s="12"/>
      <c r="W108" s="12"/>
      <c r="Y108" s="12"/>
      <c r="AA108" s="12"/>
      <c r="AC108" s="12"/>
      <c r="AE108" s="12"/>
      <c r="AG108" s="12"/>
      <c r="AI108" s="12"/>
      <c r="AK108" s="12"/>
      <c r="AM108" s="12"/>
      <c r="AO108" s="12"/>
      <c r="AQ108" s="12"/>
      <c r="AS108" s="12"/>
      <c r="AU108" s="12"/>
      <c r="AW108" s="12"/>
      <c r="AY108" s="12"/>
    </row>
    <row r="109" spans="17:51" ht="12.75">
      <c r="Q109" s="12"/>
      <c r="S109" s="12"/>
      <c r="U109" s="12"/>
      <c r="W109" s="12"/>
      <c r="Y109" s="12"/>
      <c r="AA109" s="12"/>
      <c r="AC109" s="12"/>
      <c r="AE109" s="12"/>
      <c r="AG109" s="12"/>
      <c r="AI109" s="12"/>
      <c r="AK109" s="12"/>
      <c r="AM109" s="12"/>
      <c r="AO109" s="12"/>
      <c r="AQ109" s="12"/>
      <c r="AS109" s="12"/>
      <c r="AU109" s="12"/>
      <c r="AW109" s="12"/>
      <c r="AY109" s="12"/>
    </row>
    <row r="110" spans="17:51" ht="12.75">
      <c r="Q110" s="12"/>
      <c r="S110" s="12"/>
      <c r="U110" s="12"/>
      <c r="W110" s="12"/>
      <c r="Y110" s="12"/>
      <c r="AA110" s="12"/>
      <c r="AC110" s="12"/>
      <c r="AE110" s="12"/>
      <c r="AG110" s="12"/>
      <c r="AI110" s="12"/>
      <c r="AK110" s="12"/>
      <c r="AM110" s="12"/>
      <c r="AO110" s="12"/>
      <c r="AQ110" s="12"/>
      <c r="AS110" s="12"/>
      <c r="AU110" s="12"/>
      <c r="AW110" s="12"/>
      <c r="AY110" s="12"/>
    </row>
    <row r="111" spans="17:51" ht="12.75">
      <c r="Q111" s="12"/>
      <c r="S111" s="12"/>
      <c r="U111" s="12"/>
      <c r="W111" s="12"/>
      <c r="Y111" s="12"/>
      <c r="AA111" s="12"/>
      <c r="AC111" s="12"/>
      <c r="AE111" s="12"/>
      <c r="AG111" s="12"/>
      <c r="AI111" s="12"/>
      <c r="AK111" s="12"/>
      <c r="AM111" s="12"/>
      <c r="AO111" s="12"/>
      <c r="AQ111" s="12"/>
      <c r="AS111" s="12"/>
      <c r="AU111" s="12"/>
      <c r="AW111" s="12"/>
      <c r="AY111" s="12"/>
    </row>
    <row r="112" spans="17:51" ht="12.75">
      <c r="Q112" s="12"/>
      <c r="S112" s="12"/>
      <c r="U112" s="12"/>
      <c r="W112" s="12"/>
      <c r="Y112" s="12"/>
      <c r="AA112" s="12"/>
      <c r="AC112" s="12"/>
      <c r="AE112" s="12"/>
      <c r="AG112" s="12"/>
      <c r="AI112" s="12"/>
      <c r="AK112" s="12"/>
      <c r="AM112" s="12"/>
      <c r="AO112" s="12"/>
      <c r="AQ112" s="12"/>
      <c r="AS112" s="12"/>
      <c r="AU112" s="12"/>
      <c r="AW112" s="12"/>
      <c r="AY112" s="12"/>
    </row>
    <row r="113" spans="17:51" ht="12.75">
      <c r="Q113" s="12"/>
      <c r="S113" s="12"/>
      <c r="U113" s="12"/>
      <c r="W113" s="12"/>
      <c r="Y113" s="12"/>
      <c r="AA113" s="12"/>
      <c r="AC113" s="12"/>
      <c r="AE113" s="12"/>
      <c r="AG113" s="12"/>
      <c r="AI113" s="12"/>
      <c r="AK113" s="12"/>
      <c r="AM113" s="12"/>
      <c r="AO113" s="12"/>
      <c r="AQ113" s="12"/>
      <c r="AS113" s="12"/>
      <c r="AU113" s="12"/>
      <c r="AW113" s="12"/>
      <c r="AY113" s="12"/>
    </row>
    <row r="114" spans="17:51" ht="12.75">
      <c r="Q114" s="12"/>
      <c r="S114" s="12"/>
      <c r="U114" s="12"/>
      <c r="W114" s="12"/>
      <c r="Y114" s="12"/>
      <c r="AA114" s="12"/>
      <c r="AC114" s="12"/>
      <c r="AE114" s="12"/>
      <c r="AG114" s="12"/>
      <c r="AI114" s="12"/>
      <c r="AK114" s="12"/>
      <c r="AM114" s="12"/>
      <c r="AO114" s="12"/>
      <c r="AQ114" s="12"/>
      <c r="AS114" s="12"/>
      <c r="AU114" s="12"/>
      <c r="AW114" s="12"/>
      <c r="AY114" s="12"/>
    </row>
    <row r="115" spans="17:51" ht="12.75">
      <c r="Q115" s="12"/>
      <c r="S115" s="12"/>
      <c r="U115" s="12"/>
      <c r="W115" s="12"/>
      <c r="Y115" s="12"/>
      <c r="AA115" s="12"/>
      <c r="AC115" s="12"/>
      <c r="AE115" s="12"/>
      <c r="AG115" s="12"/>
      <c r="AI115" s="12"/>
      <c r="AK115" s="12"/>
      <c r="AM115" s="12"/>
      <c r="AO115" s="12"/>
      <c r="AQ115" s="12"/>
      <c r="AS115" s="12"/>
      <c r="AU115" s="12"/>
      <c r="AW115" s="12"/>
      <c r="AY115" s="12"/>
    </row>
    <row r="116" spans="17:51" ht="12.75">
      <c r="Q116" s="12"/>
      <c r="S116" s="12"/>
      <c r="U116" s="12"/>
      <c r="W116" s="12"/>
      <c r="Y116" s="12"/>
      <c r="AA116" s="12"/>
      <c r="AC116" s="12"/>
      <c r="AE116" s="12"/>
      <c r="AG116" s="12"/>
      <c r="AI116" s="12"/>
      <c r="AK116" s="12"/>
      <c r="AM116" s="12"/>
      <c r="AO116" s="12"/>
      <c r="AQ116" s="12"/>
      <c r="AS116" s="12"/>
      <c r="AU116" s="12"/>
      <c r="AW116" s="12"/>
      <c r="AY116" s="12"/>
    </row>
    <row r="117" spans="17:51" ht="12.75">
      <c r="Q117" s="12"/>
      <c r="S117" s="12"/>
      <c r="U117" s="12"/>
      <c r="W117" s="12"/>
      <c r="Y117" s="12"/>
      <c r="AA117" s="12"/>
      <c r="AC117" s="12"/>
      <c r="AE117" s="12"/>
      <c r="AG117" s="12"/>
      <c r="AI117" s="12"/>
      <c r="AK117" s="12"/>
      <c r="AM117" s="12"/>
      <c r="AO117" s="12"/>
      <c r="AQ117" s="12"/>
      <c r="AS117" s="12"/>
      <c r="AU117" s="12"/>
      <c r="AW117" s="12"/>
      <c r="AY117" s="12"/>
    </row>
    <row r="118" spans="17:51" ht="12.75">
      <c r="Q118" s="12"/>
      <c r="S118" s="12"/>
      <c r="U118" s="12"/>
      <c r="W118" s="12"/>
      <c r="Y118" s="12"/>
      <c r="AA118" s="12"/>
      <c r="AC118" s="12"/>
      <c r="AE118" s="12"/>
      <c r="AG118" s="12"/>
      <c r="AI118" s="12"/>
      <c r="AK118" s="12"/>
      <c r="AM118" s="12"/>
      <c r="AO118" s="12"/>
      <c r="AQ118" s="12"/>
      <c r="AS118" s="12"/>
      <c r="AU118" s="12"/>
      <c r="AW118" s="12"/>
      <c r="AY118" s="12"/>
    </row>
    <row r="119" spans="17:51" ht="12.75">
      <c r="Q119" s="12"/>
      <c r="S119" s="12"/>
      <c r="U119" s="12"/>
      <c r="W119" s="12"/>
      <c r="Y119" s="12"/>
      <c r="AA119" s="12"/>
      <c r="AC119" s="12"/>
      <c r="AE119" s="12"/>
      <c r="AG119" s="12"/>
      <c r="AI119" s="12"/>
      <c r="AK119" s="12"/>
      <c r="AM119" s="12"/>
      <c r="AO119" s="12"/>
      <c r="AQ119" s="12"/>
      <c r="AS119" s="12"/>
      <c r="AU119" s="12"/>
      <c r="AW119" s="12"/>
      <c r="AY119" s="12"/>
    </row>
    <row r="120" spans="17:51" ht="12.75">
      <c r="Q120" s="12"/>
      <c r="S120" s="12"/>
      <c r="U120" s="12"/>
      <c r="W120" s="12"/>
      <c r="Y120" s="12"/>
      <c r="AA120" s="12"/>
      <c r="AC120" s="12"/>
      <c r="AE120" s="12"/>
      <c r="AG120" s="12"/>
      <c r="AI120" s="12"/>
      <c r="AK120" s="12"/>
      <c r="AM120" s="12"/>
      <c r="AO120" s="12"/>
      <c r="AQ120" s="12"/>
      <c r="AS120" s="12"/>
      <c r="AU120" s="12"/>
      <c r="AW120" s="12"/>
      <c r="AY120" s="12"/>
    </row>
    <row r="121" spans="17:51" ht="12.75">
      <c r="Q121" s="12"/>
      <c r="S121" s="12"/>
      <c r="U121" s="12"/>
      <c r="W121" s="12"/>
      <c r="Y121" s="12"/>
      <c r="AA121" s="12"/>
      <c r="AC121" s="12"/>
      <c r="AE121" s="12"/>
      <c r="AG121" s="12"/>
      <c r="AI121" s="12"/>
      <c r="AK121" s="12"/>
      <c r="AM121" s="12"/>
      <c r="AO121" s="12"/>
      <c r="AQ121" s="12"/>
      <c r="AS121" s="12"/>
      <c r="AU121" s="12"/>
      <c r="AW121" s="12"/>
      <c r="AY121" s="12"/>
    </row>
    <row r="122" spans="17:51" ht="12.75">
      <c r="Q122" s="12"/>
      <c r="S122" s="12"/>
      <c r="U122" s="12"/>
      <c r="W122" s="12"/>
      <c r="Y122" s="12"/>
      <c r="AA122" s="12"/>
      <c r="AC122" s="12"/>
      <c r="AE122" s="12"/>
      <c r="AG122" s="12"/>
      <c r="AI122" s="12"/>
      <c r="AK122" s="12"/>
      <c r="AM122" s="12"/>
      <c r="AO122" s="12"/>
      <c r="AQ122" s="12"/>
      <c r="AS122" s="12"/>
      <c r="AU122" s="12"/>
      <c r="AW122" s="12"/>
      <c r="AY122" s="12"/>
    </row>
    <row r="123" spans="17:51" ht="12.75">
      <c r="Q123" s="12"/>
      <c r="S123" s="12"/>
      <c r="U123" s="12"/>
      <c r="W123" s="12"/>
      <c r="Y123" s="12"/>
      <c r="AA123" s="12"/>
      <c r="AC123" s="12"/>
      <c r="AE123" s="12"/>
      <c r="AG123" s="12"/>
      <c r="AI123" s="12"/>
      <c r="AK123" s="12"/>
      <c r="AM123" s="12"/>
      <c r="AO123" s="12"/>
      <c r="AQ123" s="12"/>
      <c r="AS123" s="12"/>
      <c r="AU123" s="12"/>
      <c r="AW123" s="12"/>
      <c r="AY123" s="12"/>
    </row>
    <row r="124" spans="17:51" ht="12.75">
      <c r="Q124" s="12"/>
      <c r="S124" s="12"/>
      <c r="U124" s="12"/>
      <c r="W124" s="12"/>
      <c r="Y124" s="12"/>
      <c r="AA124" s="12"/>
      <c r="AC124" s="12"/>
      <c r="AE124" s="12"/>
      <c r="AG124" s="12"/>
      <c r="AI124" s="12"/>
      <c r="AK124" s="12"/>
      <c r="AM124" s="12"/>
      <c r="AO124" s="12"/>
      <c r="AQ124" s="12"/>
      <c r="AS124" s="12"/>
      <c r="AU124" s="12"/>
      <c r="AW124" s="12"/>
      <c r="AY124" s="12"/>
    </row>
    <row r="125" spans="17:51" ht="12.75">
      <c r="Q125" s="12"/>
      <c r="S125" s="12"/>
      <c r="U125" s="12"/>
      <c r="W125" s="12"/>
      <c r="Y125" s="12"/>
      <c r="AA125" s="12"/>
      <c r="AC125" s="12"/>
      <c r="AE125" s="12"/>
      <c r="AG125" s="12"/>
      <c r="AI125" s="12"/>
      <c r="AK125" s="12"/>
      <c r="AM125" s="12"/>
      <c r="AO125" s="12"/>
      <c r="AQ125" s="12"/>
      <c r="AS125" s="12"/>
      <c r="AU125" s="12"/>
      <c r="AW125" s="12"/>
      <c r="AY125" s="12"/>
    </row>
    <row r="126" spans="17:51" ht="12.75">
      <c r="Q126" s="12"/>
      <c r="S126" s="12"/>
      <c r="U126" s="12"/>
      <c r="W126" s="12"/>
      <c r="Y126" s="12"/>
      <c r="AA126" s="12"/>
      <c r="AC126" s="12"/>
      <c r="AE126" s="12"/>
      <c r="AG126" s="12"/>
      <c r="AI126" s="12"/>
      <c r="AK126" s="12"/>
      <c r="AM126" s="12"/>
      <c r="AO126" s="12"/>
      <c r="AQ126" s="12"/>
      <c r="AS126" s="12"/>
      <c r="AU126" s="12"/>
      <c r="AW126" s="12"/>
      <c r="AY126" s="12"/>
    </row>
    <row r="127" spans="17:51" ht="12.75">
      <c r="Q127" s="12"/>
      <c r="S127" s="12"/>
      <c r="U127" s="12"/>
      <c r="W127" s="12"/>
      <c r="Y127" s="12"/>
      <c r="AA127" s="12"/>
      <c r="AC127" s="12"/>
      <c r="AE127" s="12"/>
      <c r="AG127" s="12"/>
      <c r="AI127" s="12"/>
      <c r="AK127" s="12"/>
      <c r="AM127" s="12"/>
      <c r="AO127" s="12"/>
      <c r="AQ127" s="12"/>
      <c r="AS127" s="12"/>
      <c r="AU127" s="12"/>
      <c r="AW127" s="12"/>
      <c r="AY127" s="12"/>
    </row>
    <row r="128" spans="17:51" ht="12.75">
      <c r="Q128" s="12"/>
      <c r="S128" s="12"/>
      <c r="U128" s="12"/>
      <c r="W128" s="12"/>
      <c r="Y128" s="12"/>
      <c r="AA128" s="12"/>
      <c r="AC128" s="12"/>
      <c r="AE128" s="12"/>
      <c r="AG128" s="12"/>
      <c r="AI128" s="12"/>
      <c r="AK128" s="12"/>
      <c r="AM128" s="12"/>
      <c r="AO128" s="12"/>
      <c r="AQ128" s="12"/>
      <c r="AS128" s="12"/>
      <c r="AU128" s="12"/>
      <c r="AW128" s="12"/>
      <c r="AY128" s="12"/>
    </row>
    <row r="129" spans="17:51" ht="12.75">
      <c r="Q129" s="12"/>
      <c r="S129" s="12"/>
      <c r="U129" s="12"/>
      <c r="W129" s="12"/>
      <c r="Y129" s="12"/>
      <c r="AA129" s="12"/>
      <c r="AC129" s="12"/>
      <c r="AE129" s="12"/>
      <c r="AG129" s="12"/>
      <c r="AI129" s="12"/>
      <c r="AK129" s="12"/>
      <c r="AM129" s="12"/>
      <c r="AO129" s="12"/>
      <c r="AQ129" s="12"/>
      <c r="AS129" s="12"/>
      <c r="AU129" s="12"/>
      <c r="AW129" s="12"/>
      <c r="AY129" s="12"/>
    </row>
    <row r="130" spans="17:51" ht="12.75">
      <c r="Q130" s="12"/>
      <c r="S130" s="12"/>
      <c r="U130" s="12"/>
      <c r="W130" s="12"/>
      <c r="Y130" s="12"/>
      <c r="AA130" s="12"/>
      <c r="AC130" s="12"/>
      <c r="AE130" s="12"/>
      <c r="AG130" s="12"/>
      <c r="AI130" s="12"/>
      <c r="AK130" s="12"/>
      <c r="AM130" s="12"/>
      <c r="AO130" s="12"/>
      <c r="AQ130" s="12"/>
      <c r="AS130" s="12"/>
      <c r="AU130" s="12"/>
      <c r="AW130" s="12"/>
      <c r="AY130" s="12"/>
    </row>
    <row r="131" spans="17:51" ht="12.75">
      <c r="Q131" s="12"/>
      <c r="S131" s="12"/>
      <c r="U131" s="12"/>
      <c r="W131" s="12"/>
      <c r="Y131" s="12"/>
      <c r="AA131" s="12"/>
      <c r="AC131" s="12"/>
      <c r="AE131" s="12"/>
      <c r="AG131" s="12"/>
      <c r="AI131" s="12"/>
      <c r="AK131" s="12"/>
      <c r="AM131" s="12"/>
      <c r="AO131" s="12"/>
      <c r="AQ131" s="12"/>
      <c r="AS131" s="12"/>
      <c r="AU131" s="12"/>
      <c r="AW131" s="12"/>
      <c r="AY131" s="12"/>
    </row>
    <row r="132" spans="17:51" ht="12.75">
      <c r="Q132" s="12"/>
      <c r="S132" s="12"/>
      <c r="U132" s="12"/>
      <c r="W132" s="12"/>
      <c r="Y132" s="12"/>
      <c r="AA132" s="12"/>
      <c r="AC132" s="12"/>
      <c r="AE132" s="12"/>
      <c r="AG132" s="12"/>
      <c r="AI132" s="12"/>
      <c r="AK132" s="12"/>
      <c r="AM132" s="12"/>
      <c r="AO132" s="12"/>
      <c r="AQ132" s="12"/>
      <c r="AS132" s="12"/>
      <c r="AU132" s="12"/>
      <c r="AW132" s="12"/>
      <c r="AY132" s="12"/>
    </row>
    <row r="133" spans="17:51" ht="12.75">
      <c r="Q133" s="12"/>
      <c r="S133" s="12"/>
      <c r="U133" s="12"/>
      <c r="W133" s="12"/>
      <c r="Y133" s="12"/>
      <c r="AA133" s="12"/>
      <c r="AC133" s="12"/>
      <c r="AE133" s="12"/>
      <c r="AG133" s="12"/>
      <c r="AI133" s="12"/>
      <c r="AK133" s="12"/>
      <c r="AM133" s="12"/>
      <c r="AO133" s="12"/>
      <c r="AQ133" s="12"/>
      <c r="AS133" s="12"/>
      <c r="AU133" s="12"/>
      <c r="AW133" s="12"/>
      <c r="AY133" s="12"/>
    </row>
    <row r="134" spans="17:51" ht="12.75">
      <c r="Q134" s="12"/>
      <c r="S134" s="12"/>
      <c r="U134" s="12"/>
      <c r="W134" s="12"/>
      <c r="Y134" s="12"/>
      <c r="AA134" s="12"/>
      <c r="AC134" s="12"/>
      <c r="AE134" s="12"/>
      <c r="AG134" s="12"/>
      <c r="AI134" s="12"/>
      <c r="AK134" s="12"/>
      <c r="AM134" s="12"/>
      <c r="AO134" s="12"/>
      <c r="AQ134" s="12"/>
      <c r="AS134" s="12"/>
      <c r="AU134" s="12"/>
      <c r="AW134" s="12"/>
      <c r="AY134" s="12"/>
    </row>
    <row r="135" spans="17:51" ht="12.75">
      <c r="Q135" s="12"/>
      <c r="S135" s="12"/>
      <c r="U135" s="12"/>
      <c r="W135" s="12"/>
      <c r="Y135" s="12"/>
      <c r="AA135" s="12"/>
      <c r="AC135" s="12"/>
      <c r="AE135" s="12"/>
      <c r="AG135" s="12"/>
      <c r="AI135" s="12"/>
      <c r="AK135" s="12"/>
      <c r="AM135" s="12"/>
      <c r="AO135" s="12"/>
      <c r="AQ135" s="12"/>
      <c r="AS135" s="12"/>
      <c r="AU135" s="12"/>
      <c r="AW135" s="12"/>
      <c r="AY135" s="12"/>
    </row>
    <row r="136" spans="17:51" ht="12.75">
      <c r="Q136" s="12"/>
      <c r="S136" s="12"/>
      <c r="U136" s="12"/>
      <c r="W136" s="12"/>
      <c r="Y136" s="12"/>
      <c r="AA136" s="12"/>
      <c r="AC136" s="12"/>
      <c r="AE136" s="12"/>
      <c r="AG136" s="12"/>
      <c r="AI136" s="12"/>
      <c r="AK136" s="12"/>
      <c r="AM136" s="12"/>
      <c r="AO136" s="12"/>
      <c r="AQ136" s="12"/>
      <c r="AS136" s="12"/>
      <c r="AU136" s="12"/>
      <c r="AW136" s="12"/>
      <c r="AY136" s="12"/>
    </row>
    <row r="137" spans="17:51" ht="12.75">
      <c r="Q137" s="12"/>
      <c r="S137" s="12"/>
      <c r="U137" s="12"/>
      <c r="W137" s="12"/>
      <c r="Y137" s="12"/>
      <c r="AA137" s="12"/>
      <c r="AC137" s="12"/>
      <c r="AE137" s="12"/>
      <c r="AG137" s="12"/>
      <c r="AI137" s="12"/>
      <c r="AK137" s="12"/>
      <c r="AM137" s="12"/>
      <c r="AO137" s="12"/>
      <c r="AQ137" s="12"/>
      <c r="AS137" s="12"/>
      <c r="AU137" s="12"/>
      <c r="AW137" s="12"/>
      <c r="AY137" s="12"/>
    </row>
    <row r="138" spans="17:51" ht="12.75">
      <c r="Q138" s="12"/>
      <c r="S138" s="12"/>
      <c r="U138" s="12"/>
      <c r="W138" s="12"/>
      <c r="Y138" s="12"/>
      <c r="AA138" s="12"/>
      <c r="AC138" s="12"/>
      <c r="AE138" s="12"/>
      <c r="AG138" s="12"/>
      <c r="AI138" s="12"/>
      <c r="AK138" s="12"/>
      <c r="AM138" s="12"/>
      <c r="AO138" s="12"/>
      <c r="AQ138" s="12"/>
      <c r="AS138" s="12"/>
      <c r="AU138" s="12"/>
      <c r="AW138" s="12"/>
      <c r="AY138" s="12"/>
    </row>
    <row r="139" spans="17:51" ht="12.75">
      <c r="Q139" s="12"/>
      <c r="S139" s="12"/>
      <c r="U139" s="12"/>
      <c r="W139" s="12"/>
      <c r="Y139" s="12"/>
      <c r="AA139" s="12"/>
      <c r="AC139" s="12"/>
      <c r="AE139" s="12"/>
      <c r="AG139" s="12"/>
      <c r="AI139" s="12"/>
      <c r="AK139" s="12"/>
      <c r="AM139" s="12"/>
      <c r="AO139" s="12"/>
      <c r="AQ139" s="12"/>
      <c r="AS139" s="12"/>
      <c r="AU139" s="12"/>
      <c r="AW139" s="12"/>
      <c r="AY139" s="12"/>
    </row>
    <row r="140" spans="17:51" ht="12.75">
      <c r="Q140" s="12"/>
      <c r="S140" s="12"/>
      <c r="U140" s="12"/>
      <c r="W140" s="12"/>
      <c r="Y140" s="12"/>
      <c r="AA140" s="12"/>
      <c r="AC140" s="12"/>
      <c r="AE140" s="12"/>
      <c r="AG140" s="12"/>
      <c r="AI140" s="12"/>
      <c r="AK140" s="12"/>
      <c r="AM140" s="12"/>
      <c r="AO140" s="12"/>
      <c r="AQ140" s="12"/>
      <c r="AS140" s="12"/>
      <c r="AU140" s="12"/>
      <c r="AW140" s="12"/>
      <c r="AY140" s="12"/>
    </row>
    <row r="141" spans="17:51" ht="12.75">
      <c r="Q141" s="12"/>
      <c r="S141" s="12"/>
      <c r="U141" s="12"/>
      <c r="W141" s="12"/>
      <c r="Y141" s="12"/>
      <c r="AA141" s="12"/>
      <c r="AC141" s="12"/>
      <c r="AE141" s="12"/>
      <c r="AG141" s="12"/>
      <c r="AI141" s="12"/>
      <c r="AK141" s="12"/>
      <c r="AM141" s="12"/>
      <c r="AO141" s="12"/>
      <c r="AQ141" s="12"/>
      <c r="AS141" s="12"/>
      <c r="AU141" s="12"/>
      <c r="AW141" s="12"/>
      <c r="AY141" s="12"/>
    </row>
    <row r="142" spans="17:51" ht="12.75">
      <c r="Q142" s="12"/>
      <c r="S142" s="12"/>
      <c r="U142" s="12"/>
      <c r="W142" s="12"/>
      <c r="Y142" s="12"/>
      <c r="AA142" s="12"/>
      <c r="AC142" s="12"/>
      <c r="AE142" s="12"/>
      <c r="AG142" s="12"/>
      <c r="AI142" s="12"/>
      <c r="AK142" s="12"/>
      <c r="AM142" s="12"/>
      <c r="AO142" s="12"/>
      <c r="AQ142" s="12"/>
      <c r="AS142" s="12"/>
      <c r="AU142" s="12"/>
      <c r="AW142" s="12"/>
      <c r="AY142" s="12"/>
    </row>
    <row r="143" spans="17:51" ht="12.75">
      <c r="Q143" s="12"/>
      <c r="S143" s="12"/>
      <c r="U143" s="12"/>
      <c r="W143" s="12"/>
      <c r="Y143" s="12"/>
      <c r="AA143" s="12"/>
      <c r="AC143" s="12"/>
      <c r="AE143" s="12"/>
      <c r="AG143" s="12"/>
      <c r="AI143" s="12"/>
      <c r="AK143" s="12"/>
      <c r="AM143" s="12"/>
      <c r="AO143" s="12"/>
      <c r="AQ143" s="12"/>
      <c r="AS143" s="12"/>
      <c r="AU143" s="12"/>
      <c r="AW143" s="12"/>
      <c r="AY143" s="12"/>
    </row>
    <row r="144" spans="17:51" ht="12.75">
      <c r="Q144" s="12"/>
      <c r="S144" s="12"/>
      <c r="U144" s="12"/>
      <c r="W144" s="12"/>
      <c r="Y144" s="12"/>
      <c r="AA144" s="12"/>
      <c r="AC144" s="12"/>
      <c r="AE144" s="12"/>
      <c r="AG144" s="12"/>
      <c r="AI144" s="12"/>
      <c r="AK144" s="12"/>
      <c r="AM144" s="12"/>
      <c r="AO144" s="12"/>
      <c r="AQ144" s="12"/>
      <c r="AS144" s="12"/>
      <c r="AU144" s="12"/>
      <c r="AW144" s="12"/>
      <c r="AY144" s="12"/>
    </row>
    <row r="145" spans="17:51" ht="12.75">
      <c r="Q145" s="12"/>
      <c r="S145" s="12"/>
      <c r="U145" s="12"/>
      <c r="W145" s="12"/>
      <c r="Y145" s="12"/>
      <c r="AA145" s="12"/>
      <c r="AC145" s="12"/>
      <c r="AE145" s="12"/>
      <c r="AG145" s="12"/>
      <c r="AI145" s="12"/>
      <c r="AK145" s="12"/>
      <c r="AM145" s="12"/>
      <c r="AO145" s="12"/>
      <c r="AQ145" s="12"/>
      <c r="AS145" s="12"/>
      <c r="AU145" s="12"/>
      <c r="AW145" s="12"/>
      <c r="AY145" s="12"/>
    </row>
    <row r="146" spans="17:51" ht="12.75">
      <c r="Q146" s="12"/>
      <c r="S146" s="12"/>
      <c r="U146" s="12"/>
      <c r="W146" s="12"/>
      <c r="Y146" s="12"/>
      <c r="AA146" s="12"/>
      <c r="AC146" s="12"/>
      <c r="AE146" s="12"/>
      <c r="AG146" s="12"/>
      <c r="AI146" s="12"/>
      <c r="AK146" s="12"/>
      <c r="AM146" s="12"/>
      <c r="AO146" s="12"/>
      <c r="AQ146" s="12"/>
      <c r="AS146" s="12"/>
      <c r="AU146" s="12"/>
      <c r="AW146" s="12"/>
      <c r="AY146" s="12"/>
    </row>
    <row r="147" spans="17:51" ht="12.75">
      <c r="Q147" s="12"/>
      <c r="S147" s="12"/>
      <c r="U147" s="12"/>
      <c r="W147" s="12"/>
      <c r="Y147" s="12"/>
      <c r="AA147" s="12"/>
      <c r="AC147" s="12"/>
      <c r="AE147" s="12"/>
      <c r="AG147" s="12"/>
      <c r="AI147" s="12"/>
      <c r="AK147" s="12"/>
      <c r="AM147" s="12"/>
      <c r="AO147" s="12"/>
      <c r="AQ147" s="12"/>
      <c r="AS147" s="12"/>
      <c r="AU147" s="12"/>
      <c r="AW147" s="12"/>
      <c r="AY147" s="12"/>
    </row>
    <row r="148" spans="17:51" ht="12.75">
      <c r="Q148" s="12"/>
      <c r="S148" s="12"/>
      <c r="U148" s="12"/>
      <c r="W148" s="12"/>
      <c r="Y148" s="12"/>
      <c r="AA148" s="12"/>
      <c r="AC148" s="12"/>
      <c r="AE148" s="12"/>
      <c r="AG148" s="12"/>
      <c r="AI148" s="12"/>
      <c r="AK148" s="12"/>
      <c r="AM148" s="12"/>
      <c r="AO148" s="12"/>
      <c r="AQ148" s="12"/>
      <c r="AS148" s="12"/>
      <c r="AU148" s="12"/>
      <c r="AW148" s="12"/>
      <c r="AY148" s="12"/>
    </row>
    <row r="149" spans="17:51" ht="12.75">
      <c r="Q149" s="12"/>
      <c r="S149" s="12"/>
      <c r="U149" s="12"/>
      <c r="W149" s="12"/>
      <c r="Y149" s="12"/>
      <c r="AA149" s="12"/>
      <c r="AC149" s="12"/>
      <c r="AE149" s="12"/>
      <c r="AG149" s="12"/>
      <c r="AI149" s="12"/>
      <c r="AK149" s="12"/>
      <c r="AM149" s="12"/>
      <c r="AO149" s="12"/>
      <c r="AQ149" s="12"/>
      <c r="AS149" s="12"/>
      <c r="AU149" s="12"/>
      <c r="AW149" s="12"/>
      <c r="AY149" s="12"/>
    </row>
    <row r="150" spans="17:51" ht="12.75">
      <c r="Q150" s="12"/>
      <c r="S150" s="12"/>
      <c r="U150" s="12"/>
      <c r="W150" s="12"/>
      <c r="Y150" s="12"/>
      <c r="AA150" s="12"/>
      <c r="AC150" s="12"/>
      <c r="AE150" s="12"/>
      <c r="AG150" s="12"/>
      <c r="AI150" s="12"/>
      <c r="AK150" s="12"/>
      <c r="AM150" s="12"/>
      <c r="AO150" s="12"/>
      <c r="AQ150" s="12"/>
      <c r="AS150" s="12"/>
      <c r="AU150" s="12"/>
      <c r="AW150" s="12"/>
      <c r="AY150" s="12"/>
    </row>
    <row r="151" spans="17:51" ht="12.75">
      <c r="Q151" s="12"/>
      <c r="S151" s="12"/>
      <c r="U151" s="12"/>
      <c r="W151" s="12"/>
      <c r="Y151" s="12"/>
      <c r="AA151" s="12"/>
      <c r="AC151" s="12"/>
      <c r="AE151" s="12"/>
      <c r="AG151" s="12"/>
      <c r="AI151" s="12"/>
      <c r="AK151" s="12"/>
      <c r="AM151" s="12"/>
      <c r="AO151" s="12"/>
      <c r="AQ151" s="12"/>
      <c r="AS151" s="12"/>
      <c r="AU151" s="12"/>
      <c r="AW151" s="12"/>
      <c r="AY151" s="12"/>
    </row>
    <row r="152" spans="17:51" ht="12.75">
      <c r="Q152" s="12"/>
      <c r="S152" s="12"/>
      <c r="U152" s="12"/>
      <c r="W152" s="12"/>
      <c r="Y152" s="12"/>
      <c r="AA152" s="12"/>
      <c r="AC152" s="12"/>
      <c r="AE152" s="12"/>
      <c r="AG152" s="12"/>
      <c r="AI152" s="12"/>
      <c r="AK152" s="12"/>
      <c r="AM152" s="12"/>
      <c r="AO152" s="12"/>
      <c r="AQ152" s="12"/>
      <c r="AS152" s="12"/>
      <c r="AU152" s="12"/>
      <c r="AW152" s="12"/>
      <c r="AY152" s="12"/>
    </row>
    <row r="153" spans="17:51" ht="12.75">
      <c r="Q153" s="12"/>
      <c r="S153" s="12"/>
      <c r="U153" s="12"/>
      <c r="W153" s="12"/>
      <c r="Y153" s="12"/>
      <c r="AA153" s="12"/>
      <c r="AC153" s="12"/>
      <c r="AE153" s="12"/>
      <c r="AG153" s="12"/>
      <c r="AI153" s="12"/>
      <c r="AK153" s="12"/>
      <c r="AM153" s="12"/>
      <c r="AO153" s="12"/>
      <c r="AQ153" s="12"/>
      <c r="AS153" s="12"/>
      <c r="AU153" s="12"/>
      <c r="AW153" s="12"/>
      <c r="AY153" s="12"/>
    </row>
    <row r="154" spans="17:51" ht="12.75">
      <c r="Q154" s="12"/>
      <c r="S154" s="12"/>
      <c r="U154" s="12"/>
      <c r="W154" s="12"/>
      <c r="Y154" s="12"/>
      <c r="AA154" s="12"/>
      <c r="AC154" s="12"/>
      <c r="AE154" s="12"/>
      <c r="AG154" s="12"/>
      <c r="AI154" s="12"/>
      <c r="AK154" s="12"/>
      <c r="AM154" s="12"/>
      <c r="AO154" s="12"/>
      <c r="AQ154" s="12"/>
      <c r="AS154" s="12"/>
      <c r="AU154" s="12"/>
      <c r="AW154" s="12"/>
      <c r="AY154" s="12"/>
    </row>
    <row r="155" spans="17:51" ht="12.75">
      <c r="Q155" s="12"/>
      <c r="S155" s="12"/>
      <c r="U155" s="12"/>
      <c r="W155" s="12"/>
      <c r="Y155" s="12"/>
      <c r="AA155" s="12"/>
      <c r="AC155" s="12"/>
      <c r="AE155" s="12"/>
      <c r="AG155" s="12"/>
      <c r="AI155" s="12"/>
      <c r="AK155" s="12"/>
      <c r="AM155" s="12"/>
      <c r="AO155" s="12"/>
      <c r="AQ155" s="12"/>
      <c r="AS155" s="12"/>
      <c r="AU155" s="12"/>
      <c r="AW155" s="12"/>
      <c r="AY155" s="12"/>
    </row>
    <row r="156" spans="17:51" ht="12.75">
      <c r="Q156" s="12"/>
      <c r="S156" s="12"/>
      <c r="U156" s="12"/>
      <c r="W156" s="12"/>
      <c r="Y156" s="12"/>
      <c r="AA156" s="12"/>
      <c r="AC156" s="12"/>
      <c r="AE156" s="12"/>
      <c r="AG156" s="12"/>
      <c r="AI156" s="12"/>
      <c r="AK156" s="12"/>
      <c r="AM156" s="12"/>
      <c r="AO156" s="12"/>
      <c r="AQ156" s="12"/>
      <c r="AS156" s="12"/>
      <c r="AU156" s="12"/>
      <c r="AW156" s="12"/>
      <c r="AY156" s="12"/>
    </row>
    <row r="157" spans="17:51" ht="12.75">
      <c r="Q157" s="12"/>
      <c r="S157" s="12"/>
      <c r="U157" s="12"/>
      <c r="W157" s="12"/>
      <c r="Y157" s="12"/>
      <c r="AA157" s="12"/>
      <c r="AC157" s="12"/>
      <c r="AE157" s="12"/>
      <c r="AG157" s="12"/>
      <c r="AI157" s="12"/>
      <c r="AK157" s="12"/>
      <c r="AM157" s="12"/>
      <c r="AO157" s="12"/>
      <c r="AQ157" s="12"/>
      <c r="AS157" s="12"/>
      <c r="AU157" s="12"/>
      <c r="AW157" s="12"/>
      <c r="AY157" s="12"/>
    </row>
    <row r="158" spans="17:51" ht="12.75">
      <c r="Q158" s="12"/>
      <c r="S158" s="12"/>
      <c r="U158" s="12"/>
      <c r="W158" s="12"/>
      <c r="Y158" s="12"/>
      <c r="AA158" s="12"/>
      <c r="AC158" s="12"/>
      <c r="AE158" s="12"/>
      <c r="AG158" s="12"/>
      <c r="AI158" s="12"/>
      <c r="AK158" s="12"/>
      <c r="AM158" s="12"/>
      <c r="AO158" s="12"/>
      <c r="AQ158" s="12"/>
      <c r="AS158" s="12"/>
      <c r="AU158" s="12"/>
      <c r="AW158" s="12"/>
      <c r="AY158" s="12"/>
    </row>
    <row r="159" spans="17:51" ht="12.75">
      <c r="Q159" s="12"/>
      <c r="S159" s="12"/>
      <c r="U159" s="12"/>
      <c r="W159" s="12"/>
      <c r="Y159" s="12"/>
      <c r="AA159" s="12"/>
      <c r="AC159" s="12"/>
      <c r="AE159" s="12"/>
      <c r="AG159" s="12"/>
      <c r="AI159" s="12"/>
      <c r="AK159" s="12"/>
      <c r="AM159" s="12"/>
      <c r="AO159" s="12"/>
      <c r="AQ159" s="12"/>
      <c r="AS159" s="12"/>
      <c r="AU159" s="12"/>
      <c r="AW159" s="12"/>
      <c r="AY159" s="12"/>
    </row>
    <row r="160" spans="17:51" ht="12.75">
      <c r="Q160" s="12"/>
      <c r="S160" s="12"/>
      <c r="U160" s="12"/>
      <c r="W160" s="12"/>
      <c r="Y160" s="12"/>
      <c r="AA160" s="12"/>
      <c r="AC160" s="12"/>
      <c r="AE160" s="12"/>
      <c r="AG160" s="12"/>
      <c r="AI160" s="12"/>
      <c r="AK160" s="12"/>
      <c r="AM160" s="12"/>
      <c r="AO160" s="12"/>
      <c r="AQ160" s="12"/>
      <c r="AS160" s="12"/>
      <c r="AU160" s="12"/>
      <c r="AW160" s="12"/>
      <c r="AY160" s="12"/>
    </row>
    <row r="161" spans="17:51" ht="12.75">
      <c r="Q161" s="12"/>
      <c r="S161" s="12"/>
      <c r="U161" s="12"/>
      <c r="W161" s="12"/>
      <c r="Y161" s="12"/>
      <c r="AA161" s="12"/>
      <c r="AC161" s="12"/>
      <c r="AE161" s="12"/>
      <c r="AG161" s="12"/>
      <c r="AI161" s="12"/>
      <c r="AK161" s="12"/>
      <c r="AM161" s="12"/>
      <c r="AO161" s="12"/>
      <c r="AQ161" s="12"/>
      <c r="AS161" s="12"/>
      <c r="AU161" s="12"/>
      <c r="AW161" s="12"/>
      <c r="AY161" s="12"/>
    </row>
    <row r="162" spans="17:51" ht="12.75">
      <c r="Q162" s="12"/>
      <c r="S162" s="12"/>
      <c r="U162" s="12"/>
      <c r="W162" s="12"/>
      <c r="Y162" s="12"/>
      <c r="AA162" s="12"/>
      <c r="AC162" s="12"/>
      <c r="AE162" s="12"/>
      <c r="AG162" s="12"/>
      <c r="AI162" s="12"/>
      <c r="AK162" s="12"/>
      <c r="AM162" s="12"/>
      <c r="AO162" s="12"/>
      <c r="AQ162" s="12"/>
      <c r="AS162" s="12"/>
      <c r="AU162" s="12"/>
      <c r="AW162" s="12"/>
      <c r="AY162" s="12"/>
    </row>
    <row r="163" spans="17:51" ht="12.75">
      <c r="Q163" s="12"/>
      <c r="S163" s="12"/>
      <c r="U163" s="12"/>
      <c r="W163" s="12"/>
      <c r="Y163" s="12"/>
      <c r="AA163" s="12"/>
      <c r="AC163" s="12"/>
      <c r="AE163" s="12"/>
      <c r="AG163" s="12"/>
      <c r="AI163" s="12"/>
      <c r="AK163" s="12"/>
      <c r="AM163" s="12"/>
      <c r="AO163" s="12"/>
      <c r="AQ163" s="12"/>
      <c r="AS163" s="12"/>
      <c r="AU163" s="12"/>
      <c r="AW163" s="12"/>
      <c r="AY163" s="12"/>
    </row>
    <row r="164" spans="17:51" ht="12.75">
      <c r="Q164" s="12"/>
      <c r="S164" s="12"/>
      <c r="U164" s="12"/>
      <c r="W164" s="12"/>
      <c r="Y164" s="12"/>
      <c r="AA164" s="12"/>
      <c r="AC164" s="12"/>
      <c r="AE164" s="12"/>
      <c r="AG164" s="12"/>
      <c r="AI164" s="12"/>
      <c r="AK164" s="12"/>
      <c r="AM164" s="12"/>
      <c r="AO164" s="12"/>
      <c r="AQ164" s="12"/>
      <c r="AS164" s="12"/>
      <c r="AU164" s="12"/>
      <c r="AW164" s="12"/>
      <c r="AY164" s="12"/>
    </row>
    <row r="165" spans="17:51" ht="12.75">
      <c r="Q165" s="12"/>
      <c r="S165" s="12"/>
      <c r="U165" s="12"/>
      <c r="W165" s="12"/>
      <c r="Y165" s="12"/>
      <c r="AA165" s="12"/>
      <c r="AC165" s="12"/>
      <c r="AE165" s="12"/>
      <c r="AG165" s="12"/>
      <c r="AI165" s="12"/>
      <c r="AK165" s="12"/>
      <c r="AM165" s="12"/>
      <c r="AO165" s="12"/>
      <c r="AQ165" s="12"/>
      <c r="AS165" s="12"/>
      <c r="AU165" s="12"/>
      <c r="AW165" s="12"/>
      <c r="AY165" s="12"/>
    </row>
    <row r="166" spans="17:51" ht="12.75">
      <c r="Q166" s="12"/>
      <c r="S166" s="12"/>
      <c r="U166" s="12"/>
      <c r="W166" s="12"/>
      <c r="Y166" s="12"/>
      <c r="AA166" s="12"/>
      <c r="AC166" s="12"/>
      <c r="AE166" s="12"/>
      <c r="AG166" s="12"/>
      <c r="AI166" s="12"/>
      <c r="AK166" s="12"/>
      <c r="AM166" s="12"/>
      <c r="AO166" s="12"/>
      <c r="AQ166" s="12"/>
      <c r="AS166" s="12"/>
      <c r="AU166" s="12"/>
      <c r="AW166" s="12"/>
      <c r="AY166" s="12"/>
    </row>
    <row r="167" spans="17:51" ht="12.75">
      <c r="Q167" s="12"/>
      <c r="S167" s="12"/>
      <c r="U167" s="12"/>
      <c r="W167" s="12"/>
      <c r="Y167" s="12"/>
      <c r="AA167" s="12"/>
      <c r="AC167" s="12"/>
      <c r="AE167" s="12"/>
      <c r="AG167" s="12"/>
      <c r="AI167" s="12"/>
      <c r="AK167" s="12"/>
      <c r="AM167" s="12"/>
      <c r="AO167" s="12"/>
      <c r="AQ167" s="12"/>
      <c r="AS167" s="12"/>
      <c r="AU167" s="12"/>
      <c r="AW167" s="12"/>
      <c r="AY167" s="12"/>
    </row>
    <row r="168" spans="17:51" ht="12.75">
      <c r="Q168" s="12"/>
      <c r="S168" s="12"/>
      <c r="U168" s="12"/>
      <c r="W168" s="12"/>
      <c r="Y168" s="12"/>
      <c r="AA168" s="12"/>
      <c r="AC168" s="12"/>
      <c r="AE168" s="12"/>
      <c r="AG168" s="12"/>
      <c r="AI168" s="12"/>
      <c r="AK168" s="12"/>
      <c r="AM168" s="12"/>
      <c r="AO168" s="12"/>
      <c r="AQ168" s="12"/>
      <c r="AS168" s="12"/>
      <c r="AU168" s="12"/>
      <c r="AW168" s="12"/>
      <c r="AY168" s="12"/>
    </row>
    <row r="169" spans="17:51" ht="12.75">
      <c r="Q169" s="12"/>
      <c r="S169" s="12"/>
      <c r="U169" s="12"/>
      <c r="W169" s="12"/>
      <c r="Y169" s="12"/>
      <c r="AA169" s="12"/>
      <c r="AC169" s="12"/>
      <c r="AE169" s="12"/>
      <c r="AG169" s="12"/>
      <c r="AI169" s="12"/>
      <c r="AK169" s="12"/>
      <c r="AM169" s="12"/>
      <c r="AO169" s="12"/>
      <c r="AQ169" s="12"/>
      <c r="AS169" s="12"/>
      <c r="AU169" s="12"/>
      <c r="AW169" s="12"/>
      <c r="AY169" s="12"/>
    </row>
    <row r="170" spans="17:51" ht="12.75">
      <c r="Q170" s="12"/>
      <c r="S170" s="12"/>
      <c r="U170" s="12"/>
      <c r="W170" s="12"/>
      <c r="Y170" s="12"/>
      <c r="AA170" s="12"/>
      <c r="AC170" s="12"/>
      <c r="AE170" s="12"/>
      <c r="AG170" s="12"/>
      <c r="AI170" s="12"/>
      <c r="AK170" s="12"/>
      <c r="AM170" s="12"/>
      <c r="AO170" s="12"/>
      <c r="AQ170" s="12"/>
      <c r="AS170" s="12"/>
      <c r="AU170" s="12"/>
      <c r="AW170" s="12"/>
      <c r="AY170" s="12"/>
    </row>
    <row r="171" spans="17:51" ht="12.75">
      <c r="Q171" s="12"/>
      <c r="S171" s="12"/>
      <c r="U171" s="12"/>
      <c r="W171" s="12"/>
      <c r="Y171" s="12"/>
      <c r="AA171" s="12"/>
      <c r="AC171" s="12"/>
      <c r="AE171" s="12"/>
      <c r="AG171" s="12"/>
      <c r="AI171" s="12"/>
      <c r="AK171" s="12"/>
      <c r="AM171" s="12"/>
      <c r="AO171" s="12"/>
      <c r="AQ171" s="12"/>
      <c r="AS171" s="12"/>
      <c r="AU171" s="12"/>
      <c r="AW171" s="12"/>
      <c r="AY171" s="12"/>
    </row>
    <row r="172" spans="17:51" ht="12.75">
      <c r="Q172" s="12"/>
      <c r="S172" s="12"/>
      <c r="U172" s="12"/>
      <c r="W172" s="12"/>
      <c r="Y172" s="12"/>
      <c r="AA172" s="12"/>
      <c r="AC172" s="12"/>
      <c r="AE172" s="12"/>
      <c r="AG172" s="12"/>
      <c r="AI172" s="12"/>
      <c r="AK172" s="12"/>
      <c r="AM172" s="12"/>
      <c r="AO172" s="12"/>
      <c r="AQ172" s="12"/>
      <c r="AS172" s="12"/>
      <c r="AU172" s="12"/>
      <c r="AW172" s="12"/>
      <c r="AY172" s="12"/>
    </row>
    <row r="173" spans="17:51" ht="12.75">
      <c r="Q173" s="12"/>
      <c r="S173" s="12"/>
      <c r="U173" s="12"/>
      <c r="W173" s="12"/>
      <c r="Y173" s="12"/>
      <c r="AA173" s="12"/>
      <c r="AC173" s="12"/>
      <c r="AE173" s="12"/>
      <c r="AG173" s="12"/>
      <c r="AI173" s="12"/>
      <c r="AK173" s="12"/>
      <c r="AM173" s="12"/>
      <c r="AO173" s="12"/>
      <c r="AQ173" s="12"/>
      <c r="AS173" s="12"/>
      <c r="AU173" s="12"/>
      <c r="AW173" s="12"/>
      <c r="AY173" s="12"/>
    </row>
    <row r="174" spans="17:51" ht="12.75">
      <c r="Q174" s="12"/>
      <c r="S174" s="12"/>
      <c r="U174" s="12"/>
      <c r="W174" s="12"/>
      <c r="Y174" s="12"/>
      <c r="AA174" s="12"/>
      <c r="AC174" s="12"/>
      <c r="AE174" s="12"/>
      <c r="AG174" s="12"/>
      <c r="AI174" s="12"/>
      <c r="AK174" s="12"/>
      <c r="AM174" s="12"/>
      <c r="AO174" s="12"/>
      <c r="AQ174" s="12"/>
      <c r="AS174" s="12"/>
      <c r="AU174" s="12"/>
      <c r="AW174" s="12"/>
      <c r="AY174" s="12"/>
    </row>
    <row r="175" spans="17:51" ht="12.75">
      <c r="Q175" s="12"/>
      <c r="S175" s="12"/>
      <c r="U175" s="12"/>
      <c r="W175" s="12"/>
      <c r="Y175" s="12"/>
      <c r="AA175" s="12"/>
      <c r="AC175" s="12"/>
      <c r="AE175" s="12"/>
      <c r="AG175" s="12"/>
      <c r="AI175" s="12"/>
      <c r="AK175" s="12"/>
      <c r="AM175" s="12"/>
      <c r="AO175" s="12"/>
      <c r="AQ175" s="12"/>
      <c r="AS175" s="12"/>
      <c r="AU175" s="12"/>
      <c r="AW175" s="12"/>
      <c r="AY175" s="12"/>
    </row>
    <row r="176" spans="17:51" ht="12.75">
      <c r="Q176" s="12"/>
      <c r="S176" s="12"/>
      <c r="U176" s="12"/>
      <c r="W176" s="12"/>
      <c r="Y176" s="12"/>
      <c r="AA176" s="12"/>
      <c r="AC176" s="12"/>
      <c r="AE176" s="12"/>
      <c r="AG176" s="12"/>
      <c r="AI176" s="12"/>
      <c r="AK176" s="12"/>
      <c r="AM176" s="12"/>
      <c r="AO176" s="12"/>
      <c r="AQ176" s="12"/>
      <c r="AS176" s="12"/>
      <c r="AU176" s="12"/>
      <c r="AW176" s="12"/>
      <c r="AY176" s="12"/>
    </row>
    <row r="177" spans="17:51" ht="12.75">
      <c r="Q177" s="12"/>
      <c r="S177" s="12"/>
      <c r="U177" s="12"/>
      <c r="W177" s="12"/>
      <c r="Y177" s="12"/>
      <c r="AA177" s="12"/>
      <c r="AC177" s="12"/>
      <c r="AE177" s="12"/>
      <c r="AG177" s="12"/>
      <c r="AI177" s="12"/>
      <c r="AK177" s="12"/>
      <c r="AM177" s="12"/>
      <c r="AO177" s="12"/>
      <c r="AQ177" s="12"/>
      <c r="AS177" s="12"/>
      <c r="AU177" s="12"/>
      <c r="AW177" s="12"/>
      <c r="AY177" s="12"/>
    </row>
    <row r="178" spans="17:51" ht="12.75">
      <c r="Q178" s="12"/>
      <c r="S178" s="12"/>
      <c r="U178" s="12"/>
      <c r="W178" s="12"/>
      <c r="Y178" s="12"/>
      <c r="AA178" s="12"/>
      <c r="AC178" s="12"/>
      <c r="AE178" s="12"/>
      <c r="AG178" s="12"/>
      <c r="AI178" s="12"/>
      <c r="AK178" s="12"/>
      <c r="AM178" s="12"/>
      <c r="AO178" s="12"/>
      <c r="AQ178" s="12"/>
      <c r="AS178" s="12"/>
      <c r="AU178" s="12"/>
      <c r="AW178" s="12"/>
      <c r="AY178" s="12"/>
    </row>
    <row r="179" spans="17:51" ht="12.75">
      <c r="Q179" s="12"/>
      <c r="S179" s="12"/>
      <c r="U179" s="12"/>
      <c r="W179" s="12"/>
      <c r="Y179" s="12"/>
      <c r="AA179" s="12"/>
      <c r="AC179" s="12"/>
      <c r="AE179" s="12"/>
      <c r="AG179" s="12"/>
      <c r="AI179" s="12"/>
      <c r="AK179" s="12"/>
      <c r="AM179" s="12"/>
      <c r="AO179" s="12"/>
      <c r="AQ179" s="12"/>
      <c r="AS179" s="12"/>
      <c r="AU179" s="12"/>
      <c r="AW179" s="12"/>
      <c r="AY179" s="12"/>
    </row>
    <row r="180" spans="17:51" ht="12.75">
      <c r="Q180" s="12"/>
      <c r="S180" s="12"/>
      <c r="U180" s="12"/>
      <c r="W180" s="12"/>
      <c r="Y180" s="12"/>
      <c r="AA180" s="12"/>
      <c r="AC180" s="12"/>
      <c r="AE180" s="12"/>
      <c r="AG180" s="12"/>
      <c r="AI180" s="12"/>
      <c r="AK180" s="12"/>
      <c r="AM180" s="12"/>
      <c r="AO180" s="12"/>
      <c r="AQ180" s="12"/>
      <c r="AS180" s="12"/>
      <c r="AU180" s="12"/>
      <c r="AW180" s="12"/>
      <c r="AY180" s="12"/>
    </row>
    <row r="181" spans="17:51" ht="12.75">
      <c r="Q181" s="12"/>
      <c r="S181" s="12"/>
      <c r="U181" s="12"/>
      <c r="W181" s="12"/>
      <c r="Y181" s="12"/>
      <c r="AA181" s="12"/>
      <c r="AC181" s="12"/>
      <c r="AE181" s="12"/>
      <c r="AG181" s="12"/>
      <c r="AI181" s="12"/>
      <c r="AK181" s="12"/>
      <c r="AM181" s="12"/>
      <c r="AO181" s="12"/>
      <c r="AQ181" s="12"/>
      <c r="AS181" s="12"/>
      <c r="AU181" s="12"/>
      <c r="AW181" s="12"/>
      <c r="AY181" s="12"/>
    </row>
    <row r="182" spans="17:51" ht="12.75">
      <c r="Q182" s="12"/>
      <c r="S182" s="12"/>
      <c r="U182" s="12"/>
      <c r="W182" s="12"/>
      <c r="Y182" s="12"/>
      <c r="AA182" s="12"/>
      <c r="AC182" s="12"/>
      <c r="AE182" s="12"/>
      <c r="AG182" s="12"/>
      <c r="AI182" s="12"/>
      <c r="AK182" s="12"/>
      <c r="AM182" s="12"/>
      <c r="AO182" s="12"/>
      <c r="AQ182" s="12"/>
      <c r="AS182" s="12"/>
      <c r="AU182" s="12"/>
      <c r="AW182" s="12"/>
      <c r="AY182" s="12"/>
    </row>
    <row r="183" spans="17:51" ht="12.75">
      <c r="Q183" s="12"/>
      <c r="S183" s="12"/>
      <c r="U183" s="12"/>
      <c r="W183" s="12"/>
      <c r="Y183" s="12"/>
      <c r="AA183" s="12"/>
      <c r="AC183" s="12"/>
      <c r="AE183" s="12"/>
      <c r="AG183" s="12"/>
      <c r="AI183" s="12"/>
      <c r="AK183" s="12"/>
      <c r="AM183" s="12"/>
      <c r="AO183" s="12"/>
      <c r="AQ183" s="12"/>
      <c r="AS183" s="12"/>
      <c r="AU183" s="12"/>
      <c r="AW183" s="12"/>
      <c r="AY183" s="12"/>
    </row>
    <row r="184" spans="17:51" ht="12.75">
      <c r="Q184" s="12"/>
      <c r="S184" s="12"/>
      <c r="U184" s="12"/>
      <c r="W184" s="12"/>
      <c r="Y184" s="12"/>
      <c r="AA184" s="12"/>
      <c r="AC184" s="12"/>
      <c r="AE184" s="12"/>
      <c r="AG184" s="12"/>
      <c r="AI184" s="12"/>
      <c r="AK184" s="12"/>
      <c r="AM184" s="12"/>
      <c r="AO184" s="12"/>
      <c r="AQ184" s="12"/>
      <c r="AS184" s="12"/>
      <c r="AU184" s="12"/>
      <c r="AW184" s="12"/>
      <c r="AY184" s="12"/>
    </row>
    <row r="185" spans="17:51" ht="12.75">
      <c r="Q185" s="12"/>
      <c r="S185" s="12"/>
      <c r="U185" s="12"/>
      <c r="W185" s="12"/>
      <c r="Y185" s="12"/>
      <c r="AA185" s="12"/>
      <c r="AC185" s="12"/>
      <c r="AE185" s="12"/>
      <c r="AG185" s="12"/>
      <c r="AI185" s="12"/>
      <c r="AK185" s="12"/>
      <c r="AM185" s="12"/>
      <c r="AO185" s="12"/>
      <c r="AQ185" s="12"/>
      <c r="AS185" s="12"/>
      <c r="AU185" s="12"/>
      <c r="AW185" s="12"/>
      <c r="AY185" s="12"/>
    </row>
    <row r="186" spans="17:51" ht="12.75">
      <c r="Q186" s="12"/>
      <c r="S186" s="12"/>
      <c r="U186" s="12"/>
      <c r="W186" s="12"/>
      <c r="Y186" s="12"/>
      <c r="AA186" s="12"/>
      <c r="AC186" s="12"/>
      <c r="AE186" s="12"/>
      <c r="AG186" s="12"/>
      <c r="AI186" s="12"/>
      <c r="AK186" s="12"/>
      <c r="AM186" s="12"/>
      <c r="AO186" s="12"/>
      <c r="AQ186" s="12"/>
      <c r="AS186" s="12"/>
      <c r="AU186" s="12"/>
      <c r="AW186" s="12"/>
      <c r="AY186" s="12"/>
    </row>
    <row r="187" spans="17:51" ht="12.75">
      <c r="Q187" s="12"/>
      <c r="S187" s="12"/>
      <c r="U187" s="12"/>
      <c r="W187" s="12"/>
      <c r="Y187" s="12"/>
      <c r="AA187" s="12"/>
      <c r="AC187" s="12"/>
      <c r="AE187" s="12"/>
      <c r="AG187" s="12"/>
      <c r="AI187" s="12"/>
      <c r="AK187" s="12"/>
      <c r="AM187" s="12"/>
      <c r="AO187" s="12"/>
      <c r="AQ187" s="12"/>
      <c r="AS187" s="12"/>
      <c r="AU187" s="12"/>
      <c r="AW187" s="12"/>
      <c r="AY187" s="12"/>
    </row>
    <row r="188" spans="17:51" ht="12.75">
      <c r="Q188" s="12"/>
      <c r="S188" s="12"/>
      <c r="U188" s="12"/>
      <c r="W188" s="12"/>
      <c r="Y188" s="12"/>
      <c r="AA188" s="12"/>
      <c r="AC188" s="12"/>
      <c r="AE188" s="12"/>
      <c r="AG188" s="12"/>
      <c r="AI188" s="12"/>
      <c r="AK188" s="12"/>
      <c r="AM188" s="12"/>
      <c r="AO188" s="12"/>
      <c r="AQ188" s="12"/>
      <c r="AS188" s="12"/>
      <c r="AU188" s="12"/>
      <c r="AW188" s="12"/>
      <c r="AY188" s="12"/>
    </row>
    <row r="189" spans="17:51" ht="12.75">
      <c r="Q189" s="12"/>
      <c r="S189" s="12"/>
      <c r="U189" s="12"/>
      <c r="W189" s="12"/>
      <c r="Y189" s="12"/>
      <c r="AA189" s="12"/>
      <c r="AC189" s="12"/>
      <c r="AE189" s="12"/>
      <c r="AG189" s="12"/>
      <c r="AI189" s="12"/>
      <c r="AK189" s="12"/>
      <c r="AM189" s="12"/>
      <c r="AO189" s="12"/>
      <c r="AQ189" s="12"/>
      <c r="AS189" s="12"/>
      <c r="AU189" s="12"/>
      <c r="AW189" s="12"/>
      <c r="AY189" s="12"/>
    </row>
    <row r="190" spans="17:51" ht="12.75">
      <c r="Q190" s="12"/>
      <c r="S190" s="12"/>
      <c r="U190" s="12"/>
      <c r="W190" s="12"/>
      <c r="Y190" s="12"/>
      <c r="AA190" s="12"/>
      <c r="AC190" s="12"/>
      <c r="AE190" s="12"/>
      <c r="AG190" s="12"/>
      <c r="AI190" s="12"/>
      <c r="AK190" s="12"/>
      <c r="AM190" s="12"/>
      <c r="AO190" s="12"/>
      <c r="AQ190" s="12"/>
      <c r="AS190" s="12"/>
      <c r="AU190" s="12"/>
      <c r="AW190" s="12"/>
      <c r="AY190" s="12"/>
    </row>
    <row r="191" spans="17:51" ht="12.75">
      <c r="Q191" s="12"/>
      <c r="S191" s="12"/>
      <c r="U191" s="12"/>
      <c r="W191" s="12"/>
      <c r="Y191" s="12"/>
      <c r="AA191" s="12"/>
      <c r="AC191" s="12"/>
      <c r="AE191" s="12"/>
      <c r="AG191" s="12"/>
      <c r="AI191" s="12"/>
      <c r="AK191" s="12"/>
      <c r="AM191" s="12"/>
      <c r="AO191" s="12"/>
      <c r="AQ191" s="12"/>
      <c r="AS191" s="12"/>
      <c r="AU191" s="12"/>
      <c r="AW191" s="12"/>
      <c r="AY191" s="12"/>
    </row>
    <row r="192" spans="17:51" ht="12.75">
      <c r="Q192" s="12"/>
      <c r="S192" s="12"/>
      <c r="U192" s="12"/>
      <c r="W192" s="12"/>
      <c r="Y192" s="12"/>
      <c r="AA192" s="12"/>
      <c r="AC192" s="12"/>
      <c r="AE192" s="12"/>
      <c r="AG192" s="12"/>
      <c r="AI192" s="12"/>
      <c r="AK192" s="12"/>
      <c r="AM192" s="12"/>
      <c r="AO192" s="12"/>
      <c r="AQ192" s="12"/>
      <c r="AS192" s="12"/>
      <c r="AU192" s="12"/>
      <c r="AW192" s="12"/>
      <c r="AY192" s="12"/>
    </row>
    <row r="193" spans="17:51" ht="12.75">
      <c r="Q193" s="12"/>
      <c r="S193" s="12"/>
      <c r="U193" s="12"/>
      <c r="W193" s="12"/>
      <c r="Y193" s="12"/>
      <c r="AA193" s="12"/>
      <c r="AC193" s="12"/>
      <c r="AE193" s="12"/>
      <c r="AG193" s="12"/>
      <c r="AI193" s="12"/>
      <c r="AK193" s="12"/>
      <c r="AM193" s="12"/>
      <c r="AO193" s="12"/>
      <c r="AQ193" s="12"/>
      <c r="AS193" s="12"/>
      <c r="AU193" s="12"/>
      <c r="AW193" s="12"/>
      <c r="AY193" s="12"/>
    </row>
    <row r="194" spans="17:51" ht="12.75">
      <c r="Q194" s="12"/>
      <c r="S194" s="12"/>
      <c r="U194" s="12"/>
      <c r="W194" s="12"/>
      <c r="Y194" s="12"/>
      <c r="AA194" s="12"/>
      <c r="AC194" s="12"/>
      <c r="AE194" s="12"/>
      <c r="AG194" s="12"/>
      <c r="AI194" s="12"/>
      <c r="AK194" s="12"/>
      <c r="AM194" s="12"/>
      <c r="AO194" s="12"/>
      <c r="AQ194" s="12"/>
      <c r="AS194" s="12"/>
      <c r="AU194" s="12"/>
      <c r="AW194" s="12"/>
      <c r="AY194" s="12"/>
    </row>
    <row r="195" spans="17:51" ht="12.75">
      <c r="Q195" s="12"/>
      <c r="S195" s="12"/>
      <c r="U195" s="12"/>
      <c r="W195" s="12"/>
      <c r="Y195" s="12"/>
      <c r="AA195" s="12"/>
      <c r="AC195" s="12"/>
      <c r="AE195" s="12"/>
      <c r="AG195" s="12"/>
      <c r="AI195" s="12"/>
      <c r="AK195" s="12"/>
      <c r="AM195" s="12"/>
      <c r="AO195" s="12"/>
      <c r="AQ195" s="12"/>
      <c r="AS195" s="12"/>
      <c r="AU195" s="12"/>
      <c r="AW195" s="12"/>
      <c r="AY195" s="12"/>
    </row>
    <row r="196" spans="17:51" ht="12.75">
      <c r="Q196" s="12"/>
      <c r="S196" s="12"/>
      <c r="U196" s="12"/>
      <c r="W196" s="12"/>
      <c r="Y196" s="12"/>
      <c r="AA196" s="12"/>
      <c r="AC196" s="12"/>
      <c r="AE196" s="12"/>
      <c r="AG196" s="12"/>
      <c r="AI196" s="12"/>
      <c r="AK196" s="12"/>
      <c r="AM196" s="12"/>
      <c r="AO196" s="12"/>
      <c r="AQ196" s="12"/>
      <c r="AS196" s="12"/>
      <c r="AU196" s="12"/>
      <c r="AW196" s="12"/>
      <c r="AY196" s="12"/>
    </row>
    <row r="197" spans="17:51" ht="12.75">
      <c r="Q197" s="12"/>
      <c r="S197" s="12"/>
      <c r="U197" s="12"/>
      <c r="W197" s="12"/>
      <c r="Y197" s="12"/>
      <c r="AA197" s="12"/>
      <c r="AC197" s="12"/>
      <c r="AE197" s="12"/>
      <c r="AG197" s="12"/>
      <c r="AI197" s="12"/>
      <c r="AK197" s="12"/>
      <c r="AM197" s="12"/>
      <c r="AO197" s="12"/>
      <c r="AQ197" s="12"/>
      <c r="AS197" s="12"/>
      <c r="AU197" s="12"/>
      <c r="AW197" s="12"/>
      <c r="AY197" s="12"/>
    </row>
    <row r="198" spans="17:51" ht="12.75">
      <c r="Q198" s="12"/>
      <c r="S198" s="12"/>
      <c r="U198" s="12"/>
      <c r="W198" s="12"/>
      <c r="Y198" s="12"/>
      <c r="AA198" s="12"/>
      <c r="AC198" s="12"/>
      <c r="AE198" s="12"/>
      <c r="AG198" s="12"/>
      <c r="AI198" s="12"/>
      <c r="AK198" s="12"/>
      <c r="AM198" s="12"/>
      <c r="AO198" s="12"/>
      <c r="AQ198" s="12"/>
      <c r="AS198" s="12"/>
      <c r="AU198" s="12"/>
      <c r="AW198" s="12"/>
      <c r="AY198" s="12"/>
    </row>
    <row r="199" spans="17:51" ht="12.75">
      <c r="Q199" s="12"/>
      <c r="S199" s="12"/>
      <c r="U199" s="12"/>
      <c r="W199" s="12"/>
      <c r="Y199" s="12"/>
      <c r="AA199" s="12"/>
      <c r="AC199" s="12"/>
      <c r="AE199" s="12"/>
      <c r="AG199" s="12"/>
      <c r="AI199" s="12"/>
      <c r="AK199" s="12"/>
      <c r="AM199" s="12"/>
      <c r="AO199" s="12"/>
      <c r="AQ199" s="12"/>
      <c r="AS199" s="12"/>
      <c r="AU199" s="12"/>
      <c r="AW199" s="12"/>
      <c r="AY199" s="12"/>
    </row>
    <row r="200" spans="17:51" ht="12.75">
      <c r="Q200" s="12"/>
      <c r="S200" s="12"/>
      <c r="U200" s="12"/>
      <c r="W200" s="12"/>
      <c r="Y200" s="12"/>
      <c r="AA200" s="12"/>
      <c r="AC200" s="12"/>
      <c r="AE200" s="12"/>
      <c r="AG200" s="12"/>
      <c r="AI200" s="12"/>
      <c r="AK200" s="12"/>
      <c r="AM200" s="12"/>
      <c r="AO200" s="12"/>
      <c r="AQ200" s="12"/>
      <c r="AS200" s="12"/>
      <c r="AU200" s="12"/>
      <c r="AW200" s="12"/>
      <c r="AY200" s="12"/>
    </row>
    <row r="201" spans="17:51" ht="12.75">
      <c r="Q201" s="12"/>
      <c r="S201" s="12"/>
      <c r="U201" s="12"/>
      <c r="W201" s="12"/>
      <c r="Y201" s="12"/>
      <c r="AA201" s="12"/>
      <c r="AC201" s="12"/>
      <c r="AE201" s="12"/>
      <c r="AG201" s="12"/>
      <c r="AI201" s="12"/>
      <c r="AK201" s="12"/>
      <c r="AM201" s="12"/>
      <c r="AO201" s="12"/>
      <c r="AQ201" s="12"/>
      <c r="AS201" s="12"/>
      <c r="AU201" s="12"/>
      <c r="AW201" s="12"/>
      <c r="AY201" s="12"/>
    </row>
    <row r="202" spans="17:51" ht="12.75">
      <c r="Q202" s="12"/>
      <c r="S202" s="12"/>
      <c r="U202" s="12"/>
      <c r="W202" s="12"/>
      <c r="Y202" s="12"/>
      <c r="AA202" s="12"/>
      <c r="AC202" s="12"/>
      <c r="AE202" s="12"/>
      <c r="AG202" s="12"/>
      <c r="AI202" s="12"/>
      <c r="AK202" s="12"/>
      <c r="AM202" s="12"/>
      <c r="AO202" s="12"/>
      <c r="AQ202" s="12"/>
      <c r="AS202" s="12"/>
      <c r="AU202" s="12"/>
      <c r="AW202" s="12"/>
      <c r="AY202" s="12"/>
    </row>
    <row r="203" spans="17:51" ht="12.75">
      <c r="Q203" s="12"/>
      <c r="S203" s="12"/>
      <c r="U203" s="12"/>
      <c r="W203" s="12"/>
      <c r="Y203" s="12"/>
      <c r="AA203" s="12"/>
      <c r="AC203" s="12"/>
      <c r="AE203" s="12"/>
      <c r="AG203" s="12"/>
      <c r="AI203" s="12"/>
      <c r="AK203" s="12"/>
      <c r="AM203" s="12"/>
      <c r="AO203" s="12"/>
      <c r="AQ203" s="12"/>
      <c r="AS203" s="12"/>
      <c r="AU203" s="12"/>
      <c r="AW203" s="12"/>
      <c r="AY203" s="12"/>
    </row>
    <row r="204" spans="17:51" ht="12.75">
      <c r="Q204" s="12"/>
      <c r="S204" s="12"/>
      <c r="U204" s="12"/>
      <c r="W204" s="12"/>
      <c r="Y204" s="12"/>
      <c r="AA204" s="12"/>
      <c r="AC204" s="12"/>
      <c r="AE204" s="12"/>
      <c r="AG204" s="12"/>
      <c r="AI204" s="12"/>
      <c r="AK204" s="12"/>
      <c r="AM204" s="12"/>
      <c r="AO204" s="12"/>
      <c r="AQ204" s="12"/>
      <c r="AS204" s="12"/>
      <c r="AU204" s="12"/>
      <c r="AW204" s="12"/>
      <c r="AY204" s="12"/>
    </row>
    <row r="205" spans="17:51" ht="12.75">
      <c r="Q205" s="12"/>
      <c r="S205" s="12"/>
      <c r="U205" s="12"/>
      <c r="W205" s="12"/>
      <c r="Y205" s="12"/>
      <c r="AA205" s="12"/>
      <c r="AC205" s="12"/>
      <c r="AE205" s="12"/>
      <c r="AG205" s="12"/>
      <c r="AI205" s="12"/>
      <c r="AK205" s="12"/>
      <c r="AM205" s="12"/>
      <c r="AO205" s="12"/>
      <c r="AQ205" s="12"/>
      <c r="AS205" s="12"/>
      <c r="AU205" s="12"/>
      <c r="AW205" s="12"/>
      <c r="AY205" s="12"/>
    </row>
    <row r="206" spans="17:51" ht="12.75">
      <c r="Q206" s="12"/>
      <c r="S206" s="12"/>
      <c r="U206" s="12"/>
      <c r="W206" s="12"/>
      <c r="Y206" s="12"/>
      <c r="AA206" s="12"/>
      <c r="AC206" s="12"/>
      <c r="AE206" s="12"/>
      <c r="AG206" s="12"/>
      <c r="AI206" s="12"/>
      <c r="AK206" s="12"/>
      <c r="AM206" s="12"/>
      <c r="AO206" s="12"/>
      <c r="AQ206" s="12"/>
      <c r="AS206" s="12"/>
      <c r="AU206" s="12"/>
      <c r="AW206" s="12"/>
      <c r="AY206" s="12"/>
    </row>
    <row r="207" spans="17:51" ht="12.75">
      <c r="Q207" s="12"/>
      <c r="S207" s="12"/>
      <c r="U207" s="12"/>
      <c r="W207" s="12"/>
      <c r="Y207" s="12"/>
      <c r="AA207" s="12"/>
      <c r="AC207" s="12"/>
      <c r="AE207" s="12"/>
      <c r="AG207" s="12"/>
      <c r="AI207" s="12"/>
      <c r="AK207" s="12"/>
      <c r="AM207" s="12"/>
      <c r="AO207" s="12"/>
      <c r="AQ207" s="12"/>
      <c r="AS207" s="12"/>
      <c r="AU207" s="12"/>
      <c r="AW207" s="12"/>
      <c r="AY207" s="12"/>
    </row>
    <row r="208" spans="17:51" ht="12.75">
      <c r="Q208" s="12"/>
      <c r="S208" s="12"/>
      <c r="U208" s="12"/>
      <c r="W208" s="12"/>
      <c r="Y208" s="12"/>
      <c r="AA208" s="12"/>
      <c r="AC208" s="12"/>
      <c r="AE208" s="12"/>
      <c r="AG208" s="12"/>
      <c r="AI208" s="12"/>
      <c r="AK208" s="12"/>
      <c r="AM208" s="12"/>
      <c r="AO208" s="12"/>
      <c r="AQ208" s="12"/>
      <c r="AS208" s="12"/>
      <c r="AU208" s="12"/>
      <c r="AW208" s="12"/>
      <c r="AY208" s="12"/>
    </row>
    <row r="209" spans="17:51" ht="12.75">
      <c r="Q209" s="12"/>
      <c r="S209" s="12"/>
      <c r="U209" s="12"/>
      <c r="W209" s="12"/>
      <c r="Y209" s="12"/>
      <c r="AA209" s="12"/>
      <c r="AC209" s="12"/>
      <c r="AE209" s="12"/>
      <c r="AG209" s="12"/>
      <c r="AI209" s="12"/>
      <c r="AK209" s="12"/>
      <c r="AM209" s="12"/>
      <c r="AO209" s="12"/>
      <c r="AQ209" s="12"/>
      <c r="AS209" s="12"/>
      <c r="AU209" s="12"/>
      <c r="AW209" s="12"/>
      <c r="AY209" s="12"/>
    </row>
    <row r="210" spans="17:51" ht="12.75">
      <c r="Q210" s="12"/>
      <c r="S210" s="12"/>
      <c r="U210" s="12"/>
      <c r="W210" s="12"/>
      <c r="Y210" s="12"/>
      <c r="AA210" s="12"/>
      <c r="AC210" s="12"/>
      <c r="AE210" s="12"/>
      <c r="AG210" s="12"/>
      <c r="AI210" s="12"/>
      <c r="AK210" s="12"/>
      <c r="AM210" s="12"/>
      <c r="AO210" s="12"/>
      <c r="AQ210" s="12"/>
      <c r="AS210" s="12"/>
      <c r="AU210" s="12"/>
      <c r="AW210" s="12"/>
      <c r="AY210" s="12"/>
    </row>
    <row r="211" spans="17:51" ht="12.75">
      <c r="Q211" s="12"/>
      <c r="S211" s="12"/>
      <c r="U211" s="12"/>
      <c r="W211" s="12"/>
      <c r="Y211" s="12"/>
      <c r="AA211" s="12"/>
      <c r="AC211" s="12"/>
      <c r="AE211" s="12"/>
      <c r="AG211" s="12"/>
      <c r="AI211" s="12"/>
      <c r="AK211" s="12"/>
      <c r="AM211" s="12"/>
      <c r="AO211" s="12"/>
      <c r="AQ211" s="12"/>
      <c r="AS211" s="12"/>
      <c r="AU211" s="12"/>
      <c r="AW211" s="12"/>
      <c r="AY211" s="12"/>
    </row>
    <row r="212" spans="17:51" ht="12.75">
      <c r="Q212" s="12"/>
      <c r="S212" s="12"/>
      <c r="U212" s="12"/>
      <c r="W212" s="12"/>
      <c r="Y212" s="12"/>
      <c r="AA212" s="12"/>
      <c r="AC212" s="12"/>
      <c r="AE212" s="12"/>
      <c r="AG212" s="12"/>
      <c r="AI212" s="12"/>
      <c r="AK212" s="12"/>
      <c r="AM212" s="12"/>
      <c r="AO212" s="12"/>
      <c r="AQ212" s="12"/>
      <c r="AS212" s="12"/>
      <c r="AU212" s="12"/>
      <c r="AW212" s="12"/>
      <c r="AY212" s="12"/>
    </row>
    <row r="213" spans="17:51" ht="12.75">
      <c r="Q213" s="12"/>
      <c r="S213" s="12"/>
      <c r="U213" s="12"/>
      <c r="W213" s="12"/>
      <c r="Y213" s="12"/>
      <c r="AA213" s="12"/>
      <c r="AC213" s="12"/>
      <c r="AE213" s="12"/>
      <c r="AG213" s="12"/>
      <c r="AI213" s="12"/>
      <c r="AK213" s="12"/>
      <c r="AM213" s="12"/>
      <c r="AO213" s="12"/>
      <c r="AQ213" s="12"/>
      <c r="AS213" s="12"/>
      <c r="AU213" s="12"/>
      <c r="AW213" s="12"/>
      <c r="AY213" s="12"/>
    </row>
    <row r="214" spans="17:51" ht="12.75">
      <c r="Q214" s="12"/>
      <c r="S214" s="12"/>
      <c r="U214" s="12"/>
      <c r="W214" s="12"/>
      <c r="Y214" s="12"/>
      <c r="AA214" s="12"/>
      <c r="AC214" s="12"/>
      <c r="AE214" s="12"/>
      <c r="AG214" s="12"/>
      <c r="AI214" s="12"/>
      <c r="AK214" s="12"/>
      <c r="AM214" s="12"/>
      <c r="AO214" s="12"/>
      <c r="AQ214" s="12"/>
      <c r="AS214" s="12"/>
      <c r="AU214" s="12"/>
      <c r="AW214" s="12"/>
      <c r="AY214" s="12"/>
    </row>
    <row r="215" spans="17:51" ht="12.75">
      <c r="Q215" s="12"/>
      <c r="S215" s="12"/>
      <c r="U215" s="12"/>
      <c r="W215" s="12"/>
      <c r="Y215" s="12"/>
      <c r="AA215" s="12"/>
      <c r="AC215" s="12"/>
      <c r="AE215" s="12"/>
      <c r="AG215" s="12"/>
      <c r="AI215" s="12"/>
      <c r="AK215" s="12"/>
      <c r="AM215" s="12"/>
      <c r="AO215" s="12"/>
      <c r="AQ215" s="12"/>
      <c r="AS215" s="12"/>
      <c r="AU215" s="12"/>
      <c r="AW215" s="12"/>
      <c r="AY215" s="12"/>
    </row>
    <row r="216" spans="17:51" ht="12.75">
      <c r="Q216" s="12"/>
      <c r="S216" s="12"/>
      <c r="U216" s="12"/>
      <c r="W216" s="12"/>
      <c r="Y216" s="12"/>
      <c r="AA216" s="12"/>
      <c r="AC216" s="12"/>
      <c r="AE216" s="12"/>
      <c r="AG216" s="12"/>
      <c r="AI216" s="12"/>
      <c r="AK216" s="12"/>
      <c r="AM216" s="12"/>
      <c r="AO216" s="12"/>
      <c r="AQ216" s="12"/>
      <c r="AS216" s="12"/>
      <c r="AU216" s="12"/>
      <c r="AW216" s="12"/>
      <c r="AY216" s="12"/>
    </row>
    <row r="217" spans="17:51" ht="12.75">
      <c r="Q217" s="12"/>
      <c r="S217" s="12"/>
      <c r="U217" s="12"/>
      <c r="W217" s="12"/>
      <c r="Y217" s="12"/>
      <c r="AA217" s="12"/>
      <c r="AC217" s="12"/>
      <c r="AE217" s="12"/>
      <c r="AG217" s="12"/>
      <c r="AI217" s="12"/>
      <c r="AK217" s="12"/>
      <c r="AM217" s="12"/>
      <c r="AO217" s="12"/>
      <c r="AQ217" s="12"/>
      <c r="AS217" s="12"/>
      <c r="AU217" s="12"/>
      <c r="AW217" s="12"/>
      <c r="AY217" s="12"/>
    </row>
    <row r="218" spans="17:51" ht="12.75">
      <c r="Q218" s="12"/>
      <c r="S218" s="12"/>
      <c r="U218" s="12"/>
      <c r="W218" s="12"/>
      <c r="Y218" s="12"/>
      <c r="AA218" s="12"/>
      <c r="AC218" s="12"/>
      <c r="AE218" s="12"/>
      <c r="AG218" s="12"/>
      <c r="AI218" s="12"/>
      <c r="AK218" s="12"/>
      <c r="AM218" s="12"/>
      <c r="AO218" s="12"/>
      <c r="AQ218" s="12"/>
      <c r="AS218" s="12"/>
      <c r="AU218" s="12"/>
      <c r="AW218" s="12"/>
      <c r="AY218" s="12"/>
    </row>
    <row r="219" spans="17:51" ht="12.75">
      <c r="Q219" s="12"/>
      <c r="S219" s="12"/>
      <c r="U219" s="12"/>
      <c r="W219" s="12"/>
      <c r="Y219" s="12"/>
      <c r="AA219" s="12"/>
      <c r="AC219" s="12"/>
      <c r="AE219" s="12"/>
      <c r="AG219" s="12"/>
      <c r="AI219" s="12"/>
      <c r="AK219" s="12"/>
      <c r="AM219" s="12"/>
      <c r="AO219" s="12"/>
      <c r="AQ219" s="12"/>
      <c r="AS219" s="12"/>
      <c r="AU219" s="12"/>
      <c r="AW219" s="12"/>
      <c r="AY219" s="12"/>
    </row>
    <row r="220" spans="17:51" ht="12.75">
      <c r="Q220" s="12"/>
      <c r="S220" s="12"/>
      <c r="U220" s="12"/>
      <c r="W220" s="12"/>
      <c r="Y220" s="12"/>
      <c r="AA220" s="12"/>
      <c r="AC220" s="12"/>
      <c r="AE220" s="12"/>
      <c r="AG220" s="12"/>
      <c r="AI220" s="12"/>
      <c r="AK220" s="12"/>
      <c r="AM220" s="12"/>
      <c r="AO220" s="12"/>
      <c r="AQ220" s="12"/>
      <c r="AS220" s="12"/>
      <c r="AU220" s="12"/>
      <c r="AW220" s="12"/>
      <c r="AY220" s="12"/>
    </row>
    <row r="221" spans="17:51" ht="12.75">
      <c r="Q221" s="12"/>
      <c r="S221" s="12"/>
      <c r="U221" s="12"/>
      <c r="W221" s="12"/>
      <c r="Y221" s="12"/>
      <c r="AA221" s="12"/>
      <c r="AC221" s="12"/>
      <c r="AE221" s="12"/>
      <c r="AG221" s="12"/>
      <c r="AI221" s="12"/>
      <c r="AK221" s="12"/>
      <c r="AM221" s="12"/>
      <c r="AO221" s="12"/>
      <c r="AQ221" s="12"/>
      <c r="AS221" s="12"/>
      <c r="AU221" s="12"/>
      <c r="AW221" s="12"/>
      <c r="AY221" s="12"/>
    </row>
    <row r="222" spans="17:51" ht="12.75">
      <c r="Q222" s="12"/>
      <c r="S222" s="12"/>
      <c r="U222" s="12"/>
      <c r="W222" s="12"/>
      <c r="Y222" s="12"/>
      <c r="AA222" s="12"/>
      <c r="AC222" s="12"/>
      <c r="AE222" s="12"/>
      <c r="AG222" s="12"/>
      <c r="AI222" s="12"/>
      <c r="AK222" s="12"/>
      <c r="AM222" s="12"/>
      <c r="AO222" s="12"/>
      <c r="AQ222" s="12"/>
      <c r="AS222" s="12"/>
      <c r="AU222" s="12"/>
      <c r="AW222" s="12"/>
      <c r="AY222" s="12"/>
    </row>
    <row r="223" spans="17:51" ht="12.75">
      <c r="Q223" s="12"/>
      <c r="S223" s="12"/>
      <c r="U223" s="12"/>
      <c r="W223" s="12"/>
      <c r="Y223" s="12"/>
      <c r="AA223" s="12"/>
      <c r="AC223" s="12"/>
      <c r="AE223" s="12"/>
      <c r="AG223" s="12"/>
      <c r="AI223" s="12"/>
      <c r="AK223" s="12"/>
      <c r="AM223" s="12"/>
      <c r="AO223" s="12"/>
      <c r="AQ223" s="12"/>
      <c r="AS223" s="12"/>
      <c r="AU223" s="12"/>
      <c r="AW223" s="12"/>
      <c r="AY223" s="12"/>
    </row>
    <row r="224" spans="17:51" ht="12.75">
      <c r="Q224" s="12"/>
      <c r="S224" s="12"/>
      <c r="U224" s="12"/>
      <c r="W224" s="12"/>
      <c r="Y224" s="12"/>
      <c r="AA224" s="12"/>
      <c r="AC224" s="12"/>
      <c r="AE224" s="12"/>
      <c r="AG224" s="12"/>
      <c r="AI224" s="12"/>
      <c r="AK224" s="12"/>
      <c r="AM224" s="12"/>
      <c r="AO224" s="12"/>
      <c r="AQ224" s="12"/>
      <c r="AS224" s="12"/>
      <c r="AU224" s="12"/>
      <c r="AW224" s="12"/>
      <c r="AY224" s="12"/>
    </row>
    <row r="225" spans="17:51" ht="12.75">
      <c r="Q225" s="12"/>
      <c r="S225" s="12"/>
      <c r="U225" s="12"/>
      <c r="W225" s="12"/>
      <c r="Y225" s="12"/>
      <c r="AA225" s="12"/>
      <c r="AC225" s="12"/>
      <c r="AE225" s="12"/>
      <c r="AG225" s="12"/>
      <c r="AI225" s="12"/>
      <c r="AK225" s="12"/>
      <c r="AM225" s="12"/>
      <c r="AO225" s="12"/>
      <c r="AQ225" s="12"/>
      <c r="AS225" s="12"/>
      <c r="AU225" s="12"/>
      <c r="AW225" s="12"/>
      <c r="AY225" s="12"/>
    </row>
    <row r="226" spans="17:51" ht="12.75">
      <c r="Q226" s="12"/>
      <c r="S226" s="12"/>
      <c r="U226" s="12"/>
      <c r="W226" s="12"/>
      <c r="Y226" s="12"/>
      <c r="AA226" s="12"/>
      <c r="AC226" s="12"/>
      <c r="AE226" s="12"/>
      <c r="AG226" s="12"/>
      <c r="AI226" s="12"/>
      <c r="AK226" s="12"/>
      <c r="AM226" s="12"/>
      <c r="AO226" s="12"/>
      <c r="AQ226" s="12"/>
      <c r="AS226" s="12"/>
      <c r="AU226" s="12"/>
      <c r="AW226" s="12"/>
      <c r="AY226" s="12"/>
    </row>
    <row r="227" spans="17:51" ht="12.75">
      <c r="Q227" s="12"/>
      <c r="S227" s="12"/>
      <c r="U227" s="12"/>
      <c r="W227" s="12"/>
      <c r="Y227" s="12"/>
      <c r="AA227" s="12"/>
      <c r="AC227" s="12"/>
      <c r="AE227" s="12"/>
      <c r="AG227" s="12"/>
      <c r="AI227" s="12"/>
      <c r="AK227" s="12"/>
      <c r="AM227" s="12"/>
      <c r="AO227" s="12"/>
      <c r="AQ227" s="12"/>
      <c r="AS227" s="12"/>
      <c r="AU227" s="12"/>
      <c r="AW227" s="12"/>
      <c r="AY227" s="12"/>
    </row>
    <row r="228" spans="17:51" ht="12.75">
      <c r="Q228" s="12"/>
      <c r="S228" s="12"/>
      <c r="U228" s="12"/>
      <c r="W228" s="12"/>
      <c r="Y228" s="12"/>
      <c r="AA228" s="12"/>
      <c r="AC228" s="12"/>
      <c r="AE228" s="12"/>
      <c r="AG228" s="12"/>
      <c r="AI228" s="12"/>
      <c r="AK228" s="12"/>
      <c r="AM228" s="12"/>
      <c r="AO228" s="12"/>
      <c r="AQ228" s="12"/>
      <c r="AS228" s="12"/>
      <c r="AU228" s="12"/>
      <c r="AW228" s="12"/>
      <c r="AY228" s="12"/>
    </row>
    <row r="229" spans="17:51" ht="12.75">
      <c r="Q229" s="12"/>
      <c r="S229" s="12"/>
      <c r="U229" s="12"/>
      <c r="W229" s="12"/>
      <c r="Y229" s="12"/>
      <c r="AA229" s="12"/>
      <c r="AC229" s="12"/>
      <c r="AE229" s="12"/>
      <c r="AG229" s="12"/>
      <c r="AI229" s="12"/>
      <c r="AK229" s="12"/>
      <c r="AM229" s="12"/>
      <c r="AO229" s="12"/>
      <c r="AQ229" s="12"/>
      <c r="AS229" s="12"/>
      <c r="AU229" s="12"/>
      <c r="AW229" s="12"/>
      <c r="AY229" s="12"/>
    </row>
    <row r="230" spans="17:51" ht="12.75">
      <c r="Q230" s="12"/>
      <c r="S230" s="12"/>
      <c r="U230" s="12"/>
      <c r="W230" s="12"/>
      <c r="Y230" s="12"/>
      <c r="AA230" s="12"/>
      <c r="AC230" s="12"/>
      <c r="AE230" s="12"/>
      <c r="AG230" s="12"/>
      <c r="AI230" s="12"/>
      <c r="AK230" s="12"/>
      <c r="AM230" s="12"/>
      <c r="AO230" s="12"/>
      <c r="AQ230" s="12"/>
      <c r="AS230" s="12"/>
      <c r="AU230" s="12"/>
      <c r="AW230" s="12"/>
      <c r="AY230" s="12"/>
    </row>
    <row r="231" spans="17:51" ht="12.75">
      <c r="Q231" s="12"/>
      <c r="S231" s="12"/>
      <c r="U231" s="12"/>
      <c r="W231" s="12"/>
      <c r="Y231" s="12"/>
      <c r="AA231" s="12"/>
      <c r="AC231" s="12"/>
      <c r="AE231" s="12"/>
      <c r="AG231" s="12"/>
      <c r="AI231" s="12"/>
      <c r="AK231" s="12"/>
      <c r="AM231" s="12"/>
      <c r="AO231" s="12"/>
      <c r="AQ231" s="12"/>
      <c r="AS231" s="12"/>
      <c r="AU231" s="12"/>
      <c r="AW231" s="12"/>
      <c r="AY231" s="12"/>
    </row>
    <row r="232" spans="17:51" ht="12.75">
      <c r="Q232" s="12"/>
      <c r="S232" s="12"/>
      <c r="U232" s="12"/>
      <c r="W232" s="12"/>
      <c r="Y232" s="12"/>
      <c r="AA232" s="12"/>
      <c r="AC232" s="12"/>
      <c r="AE232" s="12"/>
      <c r="AG232" s="12"/>
      <c r="AI232" s="12"/>
      <c r="AK232" s="12"/>
      <c r="AM232" s="12"/>
      <c r="AO232" s="12"/>
      <c r="AQ232" s="12"/>
      <c r="AS232" s="12"/>
      <c r="AU232" s="12"/>
      <c r="AW232" s="12"/>
      <c r="AY232" s="12"/>
    </row>
    <row r="233" spans="17:51" ht="12.75">
      <c r="Q233" s="12"/>
      <c r="S233" s="12"/>
      <c r="U233" s="12"/>
      <c r="W233" s="12"/>
      <c r="Y233" s="12"/>
      <c r="AA233" s="12"/>
      <c r="AC233" s="12"/>
      <c r="AE233" s="12"/>
      <c r="AG233" s="12"/>
      <c r="AI233" s="12"/>
      <c r="AK233" s="12"/>
      <c r="AM233" s="12"/>
      <c r="AO233" s="12"/>
      <c r="AQ233" s="12"/>
      <c r="AS233" s="12"/>
      <c r="AU233" s="12"/>
      <c r="AW233" s="12"/>
      <c r="AY233" s="12"/>
    </row>
    <row r="234" spans="17:51" ht="12.75">
      <c r="Q234" s="12"/>
      <c r="S234" s="12"/>
      <c r="U234" s="12"/>
      <c r="W234" s="12"/>
      <c r="Y234" s="12"/>
      <c r="AA234" s="12"/>
      <c r="AC234" s="12"/>
      <c r="AE234" s="12"/>
      <c r="AG234" s="12"/>
      <c r="AI234" s="12"/>
      <c r="AK234" s="12"/>
      <c r="AM234" s="12"/>
      <c r="AO234" s="12"/>
      <c r="AQ234" s="12"/>
      <c r="AS234" s="12"/>
      <c r="AU234" s="12"/>
      <c r="AW234" s="12"/>
      <c r="AY234" s="12"/>
    </row>
    <row r="235" spans="17:51" ht="12.75">
      <c r="Q235" s="12"/>
      <c r="S235" s="12"/>
      <c r="U235" s="12"/>
      <c r="W235" s="12"/>
      <c r="Y235" s="12"/>
      <c r="AA235" s="12"/>
      <c r="AC235" s="12"/>
      <c r="AE235" s="12"/>
      <c r="AG235" s="12"/>
      <c r="AI235" s="12"/>
      <c r="AK235" s="12"/>
      <c r="AM235" s="12"/>
      <c r="AO235" s="12"/>
      <c r="AQ235" s="12"/>
      <c r="AS235" s="12"/>
      <c r="AU235" s="12"/>
      <c r="AW235" s="12"/>
      <c r="AY235" s="12"/>
    </row>
    <row r="236" spans="17:51" ht="12.75">
      <c r="Q236" s="12"/>
      <c r="S236" s="12"/>
      <c r="U236" s="12"/>
      <c r="W236" s="12"/>
      <c r="Y236" s="12"/>
      <c r="AA236" s="12"/>
      <c r="AC236" s="12"/>
      <c r="AE236" s="12"/>
      <c r="AG236" s="12"/>
      <c r="AI236" s="12"/>
      <c r="AK236" s="12"/>
      <c r="AM236" s="12"/>
      <c r="AO236" s="12"/>
      <c r="AQ236" s="12"/>
      <c r="AS236" s="12"/>
      <c r="AU236" s="12"/>
      <c r="AW236" s="12"/>
      <c r="AY236" s="12"/>
    </row>
    <row r="237" spans="17:51" ht="12.75">
      <c r="Q237" s="12"/>
      <c r="S237" s="12"/>
      <c r="U237" s="12"/>
      <c r="W237" s="12"/>
      <c r="Y237" s="12"/>
      <c r="AA237" s="12"/>
      <c r="AC237" s="12"/>
      <c r="AE237" s="12"/>
      <c r="AG237" s="12"/>
      <c r="AI237" s="12"/>
      <c r="AK237" s="12"/>
      <c r="AM237" s="12"/>
      <c r="AO237" s="12"/>
      <c r="AQ237" s="12"/>
      <c r="AS237" s="12"/>
      <c r="AU237" s="12"/>
      <c r="AW237" s="12"/>
      <c r="AY237" s="12"/>
    </row>
    <row r="238" spans="17:51" ht="12.75">
      <c r="Q238" s="12"/>
      <c r="S238" s="12"/>
      <c r="U238" s="12"/>
      <c r="W238" s="12"/>
      <c r="Y238" s="12"/>
      <c r="AA238" s="12"/>
      <c r="AC238" s="12"/>
      <c r="AE238" s="12"/>
      <c r="AG238" s="12"/>
      <c r="AI238" s="12"/>
      <c r="AK238" s="12"/>
      <c r="AM238" s="12"/>
      <c r="AO238" s="12"/>
      <c r="AQ238" s="12"/>
      <c r="AS238" s="12"/>
      <c r="AU238" s="12"/>
      <c r="AW238" s="12"/>
      <c r="AY238" s="12"/>
    </row>
    <row r="239" spans="17:51" ht="12.75">
      <c r="Q239" s="12"/>
      <c r="S239" s="12"/>
      <c r="U239" s="12"/>
      <c r="W239" s="12"/>
      <c r="Y239" s="12"/>
      <c r="AA239" s="12"/>
      <c r="AC239" s="12"/>
      <c r="AE239" s="12"/>
      <c r="AG239" s="12"/>
      <c r="AI239" s="12"/>
      <c r="AK239" s="12"/>
      <c r="AM239" s="12"/>
      <c r="AO239" s="12"/>
      <c r="AQ239" s="12"/>
      <c r="AS239" s="12"/>
      <c r="AU239" s="12"/>
      <c r="AW239" s="12"/>
      <c r="AY239" s="12"/>
    </row>
    <row r="240" spans="17:51" ht="12.75">
      <c r="Q240" s="12"/>
      <c r="S240" s="12"/>
      <c r="U240" s="12"/>
      <c r="W240" s="12"/>
      <c r="Y240" s="12"/>
      <c r="AA240" s="12"/>
      <c r="AC240" s="12"/>
      <c r="AE240" s="12"/>
      <c r="AG240" s="12"/>
      <c r="AI240" s="12"/>
      <c r="AK240" s="12"/>
      <c r="AM240" s="12"/>
      <c r="AO240" s="12"/>
      <c r="AQ240" s="12"/>
      <c r="AS240" s="12"/>
      <c r="AU240" s="12"/>
      <c r="AW240" s="12"/>
      <c r="AY240" s="12"/>
    </row>
    <row r="241" spans="17:51" ht="12.75">
      <c r="Q241" s="12"/>
      <c r="S241" s="12"/>
      <c r="U241" s="12"/>
      <c r="W241" s="12"/>
      <c r="Y241" s="12"/>
      <c r="AA241" s="12"/>
      <c r="AC241" s="12"/>
      <c r="AE241" s="12"/>
      <c r="AG241" s="12"/>
      <c r="AI241" s="12"/>
      <c r="AK241" s="12"/>
      <c r="AM241" s="12"/>
      <c r="AO241" s="12"/>
      <c r="AQ241" s="12"/>
      <c r="AS241" s="12"/>
      <c r="AU241" s="12"/>
      <c r="AW241" s="12"/>
      <c r="AY241" s="12"/>
    </row>
    <row r="242" spans="17:51" ht="12.75">
      <c r="Q242" s="12"/>
      <c r="S242" s="12"/>
      <c r="U242" s="12"/>
      <c r="W242" s="12"/>
      <c r="Y242" s="12"/>
      <c r="AA242" s="12"/>
      <c r="AC242" s="12"/>
      <c r="AE242" s="12"/>
      <c r="AG242" s="12"/>
      <c r="AI242" s="12"/>
      <c r="AK242" s="12"/>
      <c r="AM242" s="12"/>
      <c r="AO242" s="12"/>
      <c r="AQ242" s="12"/>
      <c r="AS242" s="12"/>
      <c r="AU242" s="12"/>
      <c r="AW242" s="12"/>
      <c r="AY242" s="12"/>
    </row>
    <row r="243" spans="17:51" ht="12.75">
      <c r="Q243" s="12"/>
      <c r="S243" s="12"/>
      <c r="U243" s="12"/>
      <c r="W243" s="12"/>
      <c r="Y243" s="12"/>
      <c r="AA243" s="12"/>
      <c r="AC243" s="12"/>
      <c r="AE243" s="12"/>
      <c r="AG243" s="12"/>
      <c r="AI243" s="12"/>
      <c r="AK243" s="12"/>
      <c r="AM243" s="12"/>
      <c r="AO243" s="12"/>
      <c r="AQ243" s="12"/>
      <c r="AS243" s="12"/>
      <c r="AU243" s="12"/>
      <c r="AW243" s="12"/>
      <c r="AY243" s="12"/>
    </row>
    <row r="244" spans="17:51" ht="12.75">
      <c r="Q244" s="12"/>
      <c r="S244" s="12"/>
      <c r="U244" s="12"/>
      <c r="W244" s="12"/>
      <c r="Y244" s="12"/>
      <c r="AA244" s="12"/>
      <c r="AC244" s="12"/>
      <c r="AE244" s="12"/>
      <c r="AG244" s="12"/>
      <c r="AI244" s="12"/>
      <c r="AK244" s="12"/>
      <c r="AM244" s="12"/>
      <c r="AO244" s="12"/>
      <c r="AQ244" s="12"/>
      <c r="AS244" s="12"/>
      <c r="AU244" s="12"/>
      <c r="AW244" s="12"/>
      <c r="AY244" s="12"/>
    </row>
    <row r="245" spans="17:51" ht="12.75">
      <c r="Q245" s="12"/>
      <c r="S245" s="12"/>
      <c r="U245" s="12"/>
      <c r="W245" s="12"/>
      <c r="Y245" s="12"/>
      <c r="AA245" s="12"/>
      <c r="AC245" s="12"/>
      <c r="AE245" s="12"/>
      <c r="AG245" s="12"/>
      <c r="AI245" s="12"/>
      <c r="AK245" s="12"/>
      <c r="AM245" s="12"/>
      <c r="AO245" s="12"/>
      <c r="AQ245" s="12"/>
      <c r="AS245" s="12"/>
      <c r="AU245" s="12"/>
      <c r="AW245" s="12"/>
      <c r="AY245" s="12"/>
    </row>
    <row r="246" spans="17:51" ht="12.75">
      <c r="Q246" s="12"/>
      <c r="S246" s="12"/>
      <c r="U246" s="12"/>
      <c r="W246" s="12"/>
      <c r="Y246" s="12"/>
      <c r="AA246" s="12"/>
      <c r="AC246" s="12"/>
      <c r="AE246" s="12"/>
      <c r="AG246" s="12"/>
      <c r="AI246" s="12"/>
      <c r="AK246" s="12"/>
      <c r="AM246" s="12"/>
      <c r="AO246" s="12"/>
      <c r="AQ246" s="12"/>
      <c r="AS246" s="12"/>
      <c r="AU246" s="12"/>
      <c r="AW246" s="12"/>
      <c r="AY246" s="12"/>
    </row>
    <row r="247" spans="17:51" ht="12.75">
      <c r="Q247" s="12"/>
      <c r="S247" s="12"/>
      <c r="U247" s="12"/>
      <c r="W247" s="12"/>
      <c r="Y247" s="12"/>
      <c r="AA247" s="12"/>
      <c r="AC247" s="12"/>
      <c r="AE247" s="12"/>
      <c r="AG247" s="12"/>
      <c r="AI247" s="12"/>
      <c r="AK247" s="12"/>
      <c r="AM247" s="12"/>
      <c r="AO247" s="12"/>
      <c r="AQ247" s="12"/>
      <c r="AS247" s="12"/>
      <c r="AU247" s="12"/>
      <c r="AW247" s="12"/>
      <c r="AY247" s="12"/>
    </row>
    <row r="248" spans="17:51" ht="12.75">
      <c r="Q248" s="12"/>
      <c r="S248" s="12"/>
      <c r="U248" s="12"/>
      <c r="W248" s="12"/>
      <c r="Y248" s="12"/>
      <c r="AA248" s="12"/>
      <c r="AC248" s="12"/>
      <c r="AE248" s="12"/>
      <c r="AG248" s="12"/>
      <c r="AI248" s="12"/>
      <c r="AK248" s="12"/>
      <c r="AM248" s="12"/>
      <c r="AO248" s="12"/>
      <c r="AQ248" s="12"/>
      <c r="AS248" s="12"/>
      <c r="AU248" s="12"/>
      <c r="AW248" s="12"/>
      <c r="AY248" s="12"/>
    </row>
    <row r="249" spans="17:51" ht="12.75">
      <c r="Q249" s="12"/>
      <c r="S249" s="12"/>
      <c r="U249" s="12"/>
      <c r="W249" s="12"/>
      <c r="Y249" s="12"/>
      <c r="AA249" s="12"/>
      <c r="AC249" s="12"/>
      <c r="AE249" s="12"/>
      <c r="AG249" s="12"/>
      <c r="AI249" s="12"/>
      <c r="AK249" s="12"/>
      <c r="AM249" s="12"/>
      <c r="AO249" s="12"/>
      <c r="AQ249" s="12"/>
      <c r="AS249" s="12"/>
      <c r="AU249" s="12"/>
      <c r="AW249" s="12"/>
      <c r="AY249" s="12"/>
    </row>
    <row r="250" spans="17:51" ht="12.75">
      <c r="Q250" s="12"/>
      <c r="S250" s="12"/>
      <c r="U250" s="12"/>
      <c r="W250" s="12"/>
      <c r="Y250" s="12"/>
      <c r="AA250" s="12"/>
      <c r="AC250" s="12"/>
      <c r="AE250" s="12"/>
      <c r="AG250" s="12"/>
      <c r="AI250" s="12"/>
      <c r="AK250" s="12"/>
      <c r="AM250" s="12"/>
      <c r="AO250" s="12"/>
      <c r="AQ250" s="12"/>
      <c r="AS250" s="12"/>
      <c r="AU250" s="12"/>
      <c r="AW250" s="12"/>
      <c r="AY250" s="12"/>
    </row>
    <row r="251" spans="17:51" ht="12.75">
      <c r="Q251" s="12"/>
      <c r="S251" s="12"/>
      <c r="U251" s="12"/>
      <c r="W251" s="12"/>
      <c r="Y251" s="12"/>
      <c r="AA251" s="12"/>
      <c r="AC251" s="12"/>
      <c r="AE251" s="12"/>
      <c r="AG251" s="12"/>
      <c r="AI251" s="12"/>
      <c r="AK251" s="12"/>
      <c r="AM251" s="12"/>
      <c r="AO251" s="12"/>
      <c r="AQ251" s="12"/>
      <c r="AS251" s="12"/>
      <c r="AU251" s="12"/>
      <c r="AW251" s="12"/>
      <c r="AY251" s="12"/>
    </row>
    <row r="252" spans="17:51" ht="12.75">
      <c r="Q252" s="12"/>
      <c r="S252" s="12"/>
      <c r="U252" s="12"/>
      <c r="W252" s="12"/>
      <c r="Y252" s="12"/>
      <c r="AA252" s="12"/>
      <c r="AC252" s="12"/>
      <c r="AE252" s="12"/>
      <c r="AG252" s="12"/>
      <c r="AI252" s="12"/>
      <c r="AK252" s="12"/>
      <c r="AM252" s="12"/>
      <c r="AO252" s="12"/>
      <c r="AQ252" s="12"/>
      <c r="AS252" s="12"/>
      <c r="AU252" s="12"/>
      <c r="AW252" s="12"/>
      <c r="AY252" s="12"/>
    </row>
    <row r="253" spans="17:51" ht="12.75">
      <c r="Q253" s="12"/>
      <c r="S253" s="12"/>
      <c r="U253" s="12"/>
      <c r="W253" s="12"/>
      <c r="Y253" s="12"/>
      <c r="AA253" s="12"/>
      <c r="AC253" s="12"/>
      <c r="AE253" s="12"/>
      <c r="AG253" s="12"/>
      <c r="AI253" s="12"/>
      <c r="AK253" s="12"/>
      <c r="AM253" s="12"/>
      <c r="AO253" s="12"/>
      <c r="AQ253" s="12"/>
      <c r="AS253" s="12"/>
      <c r="AU253" s="12"/>
      <c r="AW253" s="12"/>
      <c r="AY253" s="12"/>
    </row>
    <row r="254" spans="17:51" ht="12.75">
      <c r="Q254" s="12"/>
      <c r="S254" s="12"/>
      <c r="U254" s="12"/>
      <c r="W254" s="12"/>
      <c r="Y254" s="12"/>
      <c r="AA254" s="12"/>
      <c r="AC254" s="12"/>
      <c r="AE254" s="12"/>
      <c r="AG254" s="12"/>
      <c r="AI254" s="12"/>
      <c r="AK254" s="12"/>
      <c r="AM254" s="12"/>
      <c r="AO254" s="12"/>
      <c r="AQ254" s="12"/>
      <c r="AS254" s="12"/>
      <c r="AU254" s="12"/>
      <c r="AW254" s="12"/>
      <c r="AY254" s="12"/>
    </row>
    <row r="255" spans="17:51" ht="12.75">
      <c r="Q255" s="12"/>
      <c r="S255" s="12"/>
      <c r="U255" s="12"/>
      <c r="W255" s="12"/>
      <c r="Y255" s="12"/>
      <c r="AA255" s="12"/>
      <c r="AC255" s="12"/>
      <c r="AE255" s="12"/>
      <c r="AG255" s="12"/>
      <c r="AI255" s="12"/>
      <c r="AK255" s="12"/>
      <c r="AM255" s="12"/>
      <c r="AO255" s="12"/>
      <c r="AQ255" s="12"/>
      <c r="AS255" s="12"/>
      <c r="AU255" s="12"/>
      <c r="AW255" s="12"/>
      <c r="AY255" s="12"/>
    </row>
    <row r="256" spans="17:51" ht="12.75">
      <c r="Q256" s="12"/>
      <c r="S256" s="12"/>
      <c r="U256" s="12"/>
      <c r="W256" s="12"/>
      <c r="Y256" s="12"/>
      <c r="AA256" s="12"/>
      <c r="AC256" s="12"/>
      <c r="AE256" s="12"/>
      <c r="AG256" s="12"/>
      <c r="AI256" s="12"/>
      <c r="AK256" s="12"/>
      <c r="AM256" s="12"/>
      <c r="AO256" s="12"/>
      <c r="AQ256" s="12"/>
      <c r="AS256" s="12"/>
      <c r="AU256" s="12"/>
      <c r="AW256" s="12"/>
      <c r="AY256" s="12"/>
    </row>
    <row r="257" spans="17:51" ht="12.75">
      <c r="Q257" s="12"/>
      <c r="S257" s="12"/>
      <c r="U257" s="12"/>
      <c r="W257" s="12"/>
      <c r="Y257" s="12"/>
      <c r="AA257" s="12"/>
      <c r="AC257" s="12"/>
      <c r="AE257" s="12"/>
      <c r="AG257" s="12"/>
      <c r="AI257" s="12"/>
      <c r="AK257" s="12"/>
      <c r="AM257" s="12"/>
      <c r="AO257" s="12"/>
      <c r="AQ257" s="12"/>
      <c r="AS257" s="12"/>
      <c r="AU257" s="12"/>
      <c r="AW257" s="12"/>
      <c r="AY257" s="12"/>
    </row>
    <row r="258" spans="17:51" ht="12.75">
      <c r="Q258" s="12"/>
      <c r="S258" s="12"/>
      <c r="U258" s="12"/>
      <c r="W258" s="12"/>
      <c r="Y258" s="12"/>
      <c r="AA258" s="12"/>
      <c r="AC258" s="12"/>
      <c r="AE258" s="12"/>
      <c r="AG258" s="12"/>
      <c r="AI258" s="12"/>
      <c r="AK258" s="12"/>
      <c r="AM258" s="12"/>
      <c r="AO258" s="12"/>
      <c r="AQ258" s="12"/>
      <c r="AS258" s="12"/>
      <c r="AU258" s="12"/>
      <c r="AW258" s="12"/>
      <c r="AY258" s="12"/>
    </row>
    <row r="259" spans="17:51" ht="12.75">
      <c r="Q259" s="12"/>
      <c r="S259" s="12"/>
      <c r="U259" s="12"/>
      <c r="W259" s="12"/>
      <c r="Y259" s="12"/>
      <c r="AA259" s="12"/>
      <c r="AC259" s="12"/>
      <c r="AE259" s="12"/>
      <c r="AG259" s="12"/>
      <c r="AI259" s="12"/>
      <c r="AK259" s="12"/>
      <c r="AM259" s="12"/>
      <c r="AO259" s="12"/>
      <c r="AQ259" s="12"/>
      <c r="AS259" s="12"/>
      <c r="AU259" s="12"/>
      <c r="AW259" s="12"/>
      <c r="AY259" s="12"/>
    </row>
    <row r="260" spans="17:51" ht="12.75">
      <c r="Q260" s="12"/>
      <c r="S260" s="12"/>
      <c r="U260" s="12"/>
      <c r="W260" s="12"/>
      <c r="Y260" s="12"/>
      <c r="AA260" s="12"/>
      <c r="AC260" s="12"/>
      <c r="AE260" s="12"/>
      <c r="AG260" s="12"/>
      <c r="AI260" s="12"/>
      <c r="AK260" s="12"/>
      <c r="AM260" s="12"/>
      <c r="AO260" s="12"/>
      <c r="AQ260" s="12"/>
      <c r="AS260" s="12"/>
      <c r="AU260" s="12"/>
      <c r="AW260" s="12"/>
      <c r="AY260" s="12"/>
    </row>
    <row r="261" spans="17:51" ht="12.75">
      <c r="Q261" s="12"/>
      <c r="S261" s="12"/>
      <c r="U261" s="12"/>
      <c r="W261" s="12"/>
      <c r="Y261" s="12"/>
      <c r="AA261" s="12"/>
      <c r="AC261" s="12"/>
      <c r="AE261" s="12"/>
      <c r="AG261" s="12"/>
      <c r="AI261" s="12"/>
      <c r="AK261" s="12"/>
      <c r="AM261" s="12"/>
      <c r="AO261" s="12"/>
      <c r="AQ261" s="12"/>
      <c r="AS261" s="12"/>
      <c r="AU261" s="12"/>
      <c r="AW261" s="12"/>
      <c r="AY261" s="12"/>
    </row>
    <row r="262" spans="17:51" ht="12.75">
      <c r="Q262" s="12"/>
      <c r="S262" s="12"/>
      <c r="U262" s="12"/>
      <c r="W262" s="12"/>
      <c r="Y262" s="12"/>
      <c r="AA262" s="12"/>
      <c r="AC262" s="12"/>
      <c r="AE262" s="12"/>
      <c r="AG262" s="12"/>
      <c r="AI262" s="12"/>
      <c r="AK262" s="12"/>
      <c r="AM262" s="12"/>
      <c r="AO262" s="12"/>
      <c r="AQ262" s="12"/>
      <c r="AS262" s="12"/>
      <c r="AU262" s="12"/>
      <c r="AW262" s="12"/>
      <c r="AY262" s="12"/>
    </row>
    <row r="263" spans="17:51" ht="12.75">
      <c r="Q263" s="12"/>
      <c r="S263" s="12"/>
      <c r="U263" s="12"/>
      <c r="W263" s="12"/>
      <c r="Y263" s="12"/>
      <c r="AA263" s="12"/>
      <c r="AC263" s="12"/>
      <c r="AE263" s="12"/>
      <c r="AG263" s="12"/>
      <c r="AI263" s="12"/>
      <c r="AK263" s="12"/>
      <c r="AM263" s="12"/>
      <c r="AO263" s="12"/>
      <c r="AQ263" s="12"/>
      <c r="AS263" s="12"/>
      <c r="AU263" s="12"/>
      <c r="AW263" s="12"/>
      <c r="AY263" s="12"/>
    </row>
    <row r="264" spans="17:51" ht="12.75">
      <c r="Q264" s="12"/>
      <c r="S264" s="12"/>
      <c r="U264" s="12"/>
      <c r="W264" s="12"/>
      <c r="Y264" s="12"/>
      <c r="AA264" s="12"/>
      <c r="AC264" s="12"/>
      <c r="AE264" s="12"/>
      <c r="AG264" s="12"/>
      <c r="AI264" s="12"/>
      <c r="AK264" s="12"/>
      <c r="AM264" s="12"/>
      <c r="AO264" s="12"/>
      <c r="AQ264" s="12"/>
      <c r="AS264" s="12"/>
      <c r="AU264" s="12"/>
      <c r="AW264" s="12"/>
      <c r="AY264" s="12"/>
    </row>
    <row r="265" spans="17:51" ht="12.75">
      <c r="Q265" s="12"/>
      <c r="S265" s="12"/>
      <c r="U265" s="12"/>
      <c r="W265" s="12"/>
      <c r="Y265" s="12"/>
      <c r="AA265" s="12"/>
      <c r="AC265" s="12"/>
      <c r="AE265" s="12"/>
      <c r="AG265" s="12"/>
      <c r="AI265" s="12"/>
      <c r="AK265" s="12"/>
      <c r="AM265" s="12"/>
      <c r="AO265" s="12"/>
      <c r="AQ265" s="12"/>
      <c r="AS265" s="12"/>
      <c r="AU265" s="12"/>
      <c r="AW265" s="12"/>
      <c r="AY265" s="12"/>
    </row>
    <row r="266" spans="17:51" ht="12.75">
      <c r="Q266" s="12"/>
      <c r="S266" s="12"/>
      <c r="U266" s="12"/>
      <c r="W266" s="12"/>
      <c r="Y266" s="12"/>
      <c r="AA266" s="12"/>
      <c r="AC266" s="12"/>
      <c r="AE266" s="12"/>
      <c r="AG266" s="12"/>
      <c r="AI266" s="12"/>
      <c r="AK266" s="12"/>
      <c r="AM266" s="12"/>
      <c r="AO266" s="12"/>
      <c r="AQ266" s="12"/>
      <c r="AS266" s="12"/>
      <c r="AU266" s="12"/>
      <c r="AW266" s="12"/>
      <c r="AY266" s="12"/>
    </row>
    <row r="267" spans="17:51" ht="12.75">
      <c r="Q267" s="12"/>
      <c r="S267" s="12"/>
      <c r="U267" s="12"/>
      <c r="W267" s="12"/>
      <c r="Y267" s="12"/>
      <c r="AA267" s="12"/>
      <c r="AC267" s="12"/>
      <c r="AE267" s="12"/>
      <c r="AG267" s="12"/>
      <c r="AI267" s="12"/>
      <c r="AK267" s="12"/>
      <c r="AM267" s="12"/>
      <c r="AO267" s="12"/>
      <c r="AQ267" s="12"/>
      <c r="AS267" s="12"/>
      <c r="AU267" s="12"/>
      <c r="AW267" s="12"/>
      <c r="AY267" s="12"/>
    </row>
    <row r="268" spans="17:51" ht="12.75">
      <c r="Q268" s="12"/>
      <c r="S268" s="12"/>
      <c r="U268" s="12"/>
      <c r="W268" s="12"/>
      <c r="Y268" s="12"/>
      <c r="AA268" s="12"/>
      <c r="AC268" s="12"/>
      <c r="AE268" s="12"/>
      <c r="AG268" s="12"/>
      <c r="AI268" s="12"/>
      <c r="AK268" s="12"/>
      <c r="AM268" s="12"/>
      <c r="AO268" s="12"/>
      <c r="AQ268" s="12"/>
      <c r="AS268" s="12"/>
      <c r="AU268" s="12"/>
      <c r="AW268" s="12"/>
      <c r="AY268" s="12"/>
    </row>
    <row r="269" spans="17:51" ht="12.75">
      <c r="Q269" s="12"/>
      <c r="S269" s="12"/>
      <c r="U269" s="12"/>
      <c r="W269" s="12"/>
      <c r="Y269" s="12"/>
      <c r="AA269" s="12"/>
      <c r="AC269" s="12"/>
      <c r="AE269" s="12"/>
      <c r="AG269" s="12"/>
      <c r="AI269" s="12"/>
      <c r="AK269" s="12"/>
      <c r="AM269" s="12"/>
      <c r="AO269" s="12"/>
      <c r="AQ269" s="12"/>
      <c r="AS269" s="12"/>
      <c r="AU269" s="12"/>
      <c r="AW269" s="12"/>
      <c r="AY269" s="12"/>
    </row>
    <row r="270" spans="17:51" ht="12.75">
      <c r="Q270" s="12"/>
      <c r="S270" s="12"/>
      <c r="U270" s="12"/>
      <c r="W270" s="12"/>
      <c r="Y270" s="12"/>
      <c r="AA270" s="12"/>
      <c r="AC270" s="12"/>
      <c r="AE270" s="12"/>
      <c r="AG270" s="12"/>
      <c r="AI270" s="12"/>
      <c r="AK270" s="12"/>
      <c r="AM270" s="12"/>
      <c r="AO270" s="12"/>
      <c r="AQ270" s="12"/>
      <c r="AS270" s="12"/>
      <c r="AU270" s="12"/>
      <c r="AW270" s="12"/>
      <c r="AY270" s="12"/>
    </row>
    <row r="271" spans="17:51" ht="12.75">
      <c r="Q271" s="12"/>
      <c r="S271" s="12"/>
      <c r="U271" s="12"/>
      <c r="W271" s="12"/>
      <c r="Y271" s="12"/>
      <c r="AA271" s="12"/>
      <c r="AC271" s="12"/>
      <c r="AE271" s="12"/>
      <c r="AG271" s="12"/>
      <c r="AI271" s="12"/>
      <c r="AK271" s="12"/>
      <c r="AM271" s="12"/>
      <c r="AO271" s="12"/>
      <c r="AQ271" s="12"/>
      <c r="AS271" s="12"/>
      <c r="AU271" s="12"/>
      <c r="AW271" s="12"/>
      <c r="AY271" s="12"/>
    </row>
    <row r="272" spans="17:51" ht="12.75">
      <c r="Q272" s="12"/>
      <c r="S272" s="12"/>
      <c r="U272" s="12"/>
      <c r="W272" s="12"/>
      <c r="Y272" s="12"/>
      <c r="AA272" s="12"/>
      <c r="AC272" s="12"/>
      <c r="AE272" s="12"/>
      <c r="AG272" s="12"/>
      <c r="AI272" s="12"/>
      <c r="AK272" s="12"/>
      <c r="AM272" s="12"/>
      <c r="AO272" s="12"/>
      <c r="AQ272" s="12"/>
      <c r="AS272" s="12"/>
      <c r="AU272" s="12"/>
      <c r="AW272" s="12"/>
      <c r="AY272" s="12"/>
    </row>
    <row r="273" spans="17:51" ht="12.75">
      <c r="Q273" s="12"/>
      <c r="S273" s="12"/>
      <c r="U273" s="12"/>
      <c r="W273" s="12"/>
      <c r="Y273" s="12"/>
      <c r="AA273" s="12"/>
      <c r="AC273" s="12"/>
      <c r="AE273" s="12"/>
      <c r="AG273" s="12"/>
      <c r="AI273" s="12"/>
      <c r="AK273" s="12"/>
      <c r="AM273" s="12"/>
      <c r="AO273" s="12"/>
      <c r="AQ273" s="12"/>
      <c r="AS273" s="12"/>
      <c r="AU273" s="12"/>
      <c r="AW273" s="12"/>
      <c r="AY273" s="12"/>
    </row>
    <row r="274" spans="17:51" ht="12.75">
      <c r="Q274" s="12"/>
      <c r="S274" s="12"/>
      <c r="U274" s="12"/>
      <c r="W274" s="12"/>
      <c r="Y274" s="12"/>
      <c r="AA274" s="12"/>
      <c r="AC274" s="12"/>
      <c r="AE274" s="12"/>
      <c r="AG274" s="12"/>
      <c r="AI274" s="12"/>
      <c r="AK274" s="12"/>
      <c r="AM274" s="12"/>
      <c r="AO274" s="12"/>
      <c r="AQ274" s="12"/>
      <c r="AS274" s="12"/>
      <c r="AU274" s="12"/>
      <c r="AW274" s="12"/>
      <c r="AY274" s="12"/>
    </row>
    <row r="275" spans="17:51" ht="12.75">
      <c r="Q275" s="12"/>
      <c r="S275" s="12"/>
      <c r="U275" s="12"/>
      <c r="W275" s="12"/>
      <c r="Y275" s="12"/>
      <c r="AA275" s="12"/>
      <c r="AC275" s="12"/>
      <c r="AE275" s="12"/>
      <c r="AG275" s="12"/>
      <c r="AI275" s="12"/>
      <c r="AK275" s="12"/>
      <c r="AM275" s="12"/>
      <c r="AO275" s="12"/>
      <c r="AQ275" s="12"/>
      <c r="AS275" s="12"/>
      <c r="AU275" s="12"/>
      <c r="AW275" s="12"/>
      <c r="AY275" s="12"/>
    </row>
    <row r="276" spans="17:51" ht="12.75">
      <c r="Q276" s="12"/>
      <c r="S276" s="12"/>
      <c r="U276" s="12"/>
      <c r="W276" s="12"/>
      <c r="Y276" s="12"/>
      <c r="AA276" s="12"/>
      <c r="AC276" s="12"/>
      <c r="AE276" s="12"/>
      <c r="AG276" s="12"/>
      <c r="AI276" s="12"/>
      <c r="AK276" s="12"/>
      <c r="AM276" s="12"/>
      <c r="AO276" s="12"/>
      <c r="AQ276" s="12"/>
      <c r="AS276" s="12"/>
      <c r="AU276" s="12"/>
      <c r="AW276" s="12"/>
      <c r="AY276" s="12"/>
    </row>
    <row r="277" spans="17:51" ht="12.75">
      <c r="Q277" s="12"/>
      <c r="S277" s="12"/>
      <c r="U277" s="12"/>
      <c r="W277" s="12"/>
      <c r="Y277" s="12"/>
      <c r="AA277" s="12"/>
      <c r="AC277" s="12"/>
      <c r="AE277" s="12"/>
      <c r="AG277" s="12"/>
      <c r="AI277" s="12"/>
      <c r="AK277" s="12"/>
      <c r="AM277" s="12"/>
      <c r="AO277" s="12"/>
      <c r="AQ277" s="12"/>
      <c r="AS277" s="12"/>
      <c r="AU277" s="12"/>
      <c r="AW277" s="12"/>
      <c r="AY277" s="12"/>
    </row>
    <row r="278" spans="17:51" ht="12.75">
      <c r="Q278" s="12"/>
      <c r="S278" s="12"/>
      <c r="U278" s="12"/>
      <c r="W278" s="12"/>
      <c r="Y278" s="12"/>
      <c r="AA278" s="12"/>
      <c r="AC278" s="12"/>
      <c r="AE278" s="12"/>
      <c r="AG278" s="12"/>
      <c r="AI278" s="12"/>
      <c r="AK278" s="12"/>
      <c r="AM278" s="12"/>
      <c r="AO278" s="12"/>
      <c r="AQ278" s="12"/>
      <c r="AS278" s="12"/>
      <c r="AU278" s="12"/>
      <c r="AW278" s="12"/>
      <c r="AY278" s="12"/>
    </row>
    <row r="279" spans="17:51" ht="12.75">
      <c r="Q279" s="12"/>
      <c r="S279" s="12"/>
      <c r="U279" s="12"/>
      <c r="W279" s="12"/>
      <c r="Y279" s="12"/>
      <c r="AA279" s="12"/>
      <c r="AC279" s="12"/>
      <c r="AE279" s="12"/>
      <c r="AG279" s="12"/>
      <c r="AI279" s="12"/>
      <c r="AK279" s="12"/>
      <c r="AM279" s="12"/>
      <c r="AO279" s="12"/>
      <c r="AQ279" s="12"/>
      <c r="AS279" s="12"/>
      <c r="AU279" s="12"/>
      <c r="AW279" s="12"/>
      <c r="AY279" s="12"/>
    </row>
    <row r="280" spans="17:51" ht="12.75">
      <c r="Q280" s="12"/>
      <c r="S280" s="12"/>
      <c r="U280" s="12"/>
      <c r="W280" s="12"/>
      <c r="Y280" s="12"/>
      <c r="AA280" s="12"/>
      <c r="AC280" s="12"/>
      <c r="AE280" s="12"/>
      <c r="AG280" s="12"/>
      <c r="AI280" s="12"/>
      <c r="AK280" s="12"/>
      <c r="AM280" s="12"/>
      <c r="AO280" s="12"/>
      <c r="AQ280" s="12"/>
      <c r="AS280" s="12"/>
      <c r="AU280" s="12"/>
      <c r="AW280" s="12"/>
      <c r="AY280" s="12"/>
    </row>
    <row r="281" spans="17:51" ht="12.75">
      <c r="Q281" s="12"/>
      <c r="S281" s="12"/>
      <c r="U281" s="12"/>
      <c r="W281" s="12"/>
      <c r="Y281" s="12"/>
      <c r="AA281" s="12"/>
      <c r="AC281" s="12"/>
      <c r="AE281" s="12"/>
      <c r="AG281" s="12"/>
      <c r="AI281" s="12"/>
      <c r="AK281" s="12"/>
      <c r="AM281" s="12"/>
      <c r="AO281" s="12"/>
      <c r="AQ281" s="12"/>
      <c r="AS281" s="12"/>
      <c r="AU281" s="12"/>
      <c r="AW281" s="12"/>
      <c r="AY281" s="12"/>
    </row>
    <row r="282" spans="17:51" ht="12.75">
      <c r="Q282" s="12"/>
      <c r="S282" s="12"/>
      <c r="U282" s="12"/>
      <c r="W282" s="12"/>
      <c r="Y282" s="12"/>
      <c r="AA282" s="12"/>
      <c r="AC282" s="12"/>
      <c r="AE282" s="12"/>
      <c r="AG282" s="12"/>
      <c r="AI282" s="12"/>
      <c r="AK282" s="12"/>
      <c r="AM282" s="12"/>
      <c r="AO282" s="12"/>
      <c r="AQ282" s="12"/>
      <c r="AS282" s="12"/>
      <c r="AU282" s="12"/>
      <c r="AW282" s="12"/>
      <c r="AY282" s="12"/>
    </row>
    <row r="283" spans="17:51" ht="12.75">
      <c r="Q283" s="12"/>
      <c r="S283" s="12"/>
      <c r="U283" s="12"/>
      <c r="W283" s="12"/>
      <c r="Y283" s="12"/>
      <c r="AA283" s="12"/>
      <c r="AC283" s="12"/>
      <c r="AE283" s="12"/>
      <c r="AG283" s="12"/>
      <c r="AI283" s="12"/>
      <c r="AK283" s="12"/>
      <c r="AM283" s="12"/>
      <c r="AO283" s="12"/>
      <c r="AQ283" s="12"/>
      <c r="AS283" s="12"/>
      <c r="AU283" s="12"/>
      <c r="AW283" s="12"/>
      <c r="AY283" s="12"/>
    </row>
    <row r="284" spans="17:51" ht="12.75">
      <c r="Q284" s="12"/>
      <c r="S284" s="12"/>
      <c r="U284" s="12"/>
      <c r="W284" s="12"/>
      <c r="Y284" s="12"/>
      <c r="AA284" s="12"/>
      <c r="AC284" s="12"/>
      <c r="AE284" s="12"/>
      <c r="AG284" s="12"/>
      <c r="AI284" s="12"/>
      <c r="AK284" s="12"/>
      <c r="AM284" s="12"/>
      <c r="AO284" s="12"/>
      <c r="AQ284" s="12"/>
      <c r="AS284" s="12"/>
      <c r="AU284" s="12"/>
      <c r="AW284" s="12"/>
      <c r="AY284" s="12"/>
    </row>
    <row r="285" spans="17:51" ht="12.75">
      <c r="Q285" s="12"/>
      <c r="S285" s="12"/>
      <c r="U285" s="12"/>
      <c r="W285" s="12"/>
      <c r="Y285" s="12"/>
      <c r="AA285" s="12"/>
      <c r="AC285" s="12"/>
      <c r="AE285" s="12"/>
      <c r="AG285" s="12"/>
      <c r="AI285" s="12"/>
      <c r="AK285" s="12"/>
      <c r="AM285" s="12"/>
      <c r="AO285" s="12"/>
      <c r="AQ285" s="12"/>
      <c r="AS285" s="12"/>
      <c r="AU285" s="12"/>
      <c r="AW285" s="12"/>
      <c r="AY285" s="12"/>
    </row>
    <row r="286" spans="17:51" ht="12.75">
      <c r="Q286" s="12"/>
      <c r="S286" s="12"/>
      <c r="U286" s="12"/>
      <c r="W286" s="12"/>
      <c r="Y286" s="12"/>
      <c r="AA286" s="12"/>
      <c r="AC286" s="12"/>
      <c r="AE286" s="12"/>
      <c r="AG286" s="12"/>
      <c r="AI286" s="12"/>
      <c r="AK286" s="12"/>
      <c r="AM286" s="12"/>
      <c r="AO286" s="12"/>
      <c r="AQ286" s="12"/>
      <c r="AS286" s="12"/>
      <c r="AU286" s="12"/>
      <c r="AW286" s="12"/>
      <c r="AY286" s="12"/>
    </row>
    <row r="287" spans="17:51" ht="12.75">
      <c r="Q287" s="12"/>
      <c r="S287" s="12"/>
      <c r="U287" s="12"/>
      <c r="W287" s="12"/>
      <c r="Y287" s="12"/>
      <c r="AA287" s="12"/>
      <c r="AC287" s="12"/>
      <c r="AE287" s="12"/>
      <c r="AG287" s="12"/>
      <c r="AI287" s="12"/>
      <c r="AK287" s="12"/>
      <c r="AM287" s="12"/>
      <c r="AO287" s="12"/>
      <c r="AQ287" s="12"/>
      <c r="AS287" s="12"/>
      <c r="AU287" s="12"/>
      <c r="AW287" s="12"/>
      <c r="AY287" s="12"/>
    </row>
    <row r="288" spans="17:51" ht="12.75">
      <c r="Q288" s="12"/>
      <c r="S288" s="12"/>
      <c r="U288" s="12"/>
      <c r="W288" s="12"/>
      <c r="Y288" s="12"/>
      <c r="AA288" s="12"/>
      <c r="AC288" s="12"/>
      <c r="AE288" s="12"/>
      <c r="AG288" s="12"/>
      <c r="AI288" s="12"/>
      <c r="AK288" s="12"/>
      <c r="AM288" s="12"/>
      <c r="AO288" s="12"/>
      <c r="AQ288" s="12"/>
      <c r="AS288" s="12"/>
      <c r="AU288" s="12"/>
      <c r="AW288" s="12"/>
      <c r="AY288" s="12"/>
    </row>
    <row r="289" spans="17:51" ht="12.75">
      <c r="Q289" s="12"/>
      <c r="S289" s="12"/>
      <c r="U289" s="12"/>
      <c r="W289" s="12"/>
      <c r="Y289" s="12"/>
      <c r="AA289" s="12"/>
      <c r="AC289" s="12"/>
      <c r="AE289" s="12"/>
      <c r="AG289" s="12"/>
      <c r="AI289" s="12"/>
      <c r="AK289" s="12"/>
      <c r="AM289" s="12"/>
      <c r="AO289" s="12"/>
      <c r="AQ289" s="12"/>
      <c r="AS289" s="12"/>
      <c r="AU289" s="12"/>
      <c r="AW289" s="12"/>
      <c r="AY289" s="12"/>
    </row>
    <row r="290" spans="17:51" ht="12.75">
      <c r="Q290" s="12"/>
      <c r="S290" s="12"/>
      <c r="U290" s="12"/>
      <c r="W290" s="12"/>
      <c r="Y290" s="12"/>
      <c r="AA290" s="12"/>
      <c r="AC290" s="12"/>
      <c r="AE290" s="12"/>
      <c r="AG290" s="12"/>
      <c r="AI290" s="12"/>
      <c r="AK290" s="12"/>
      <c r="AM290" s="12"/>
      <c r="AO290" s="12"/>
      <c r="AQ290" s="12"/>
      <c r="AS290" s="12"/>
      <c r="AU290" s="12"/>
      <c r="AW290" s="12"/>
      <c r="AY290" s="12"/>
    </row>
    <row r="291" spans="17:51" ht="12.75">
      <c r="Q291" s="12"/>
      <c r="S291" s="12"/>
      <c r="U291" s="12"/>
      <c r="W291" s="12"/>
      <c r="Y291" s="12"/>
      <c r="AA291" s="12"/>
      <c r="AC291" s="12"/>
      <c r="AE291" s="12"/>
      <c r="AG291" s="12"/>
      <c r="AI291" s="12"/>
      <c r="AK291" s="12"/>
      <c r="AM291" s="12"/>
      <c r="AO291" s="12"/>
      <c r="AQ291" s="12"/>
      <c r="AS291" s="12"/>
      <c r="AU291" s="12"/>
      <c r="AW291" s="12"/>
      <c r="AY291" s="12"/>
    </row>
    <row r="292" spans="17:51" ht="12.75">
      <c r="Q292" s="12"/>
      <c r="S292" s="12"/>
      <c r="U292" s="12"/>
      <c r="W292" s="12"/>
      <c r="Y292" s="12"/>
      <c r="AA292" s="12"/>
      <c r="AC292" s="12"/>
      <c r="AE292" s="12"/>
      <c r="AG292" s="12"/>
      <c r="AI292" s="12"/>
      <c r="AK292" s="12"/>
      <c r="AM292" s="12"/>
      <c r="AO292" s="12"/>
      <c r="AQ292" s="12"/>
      <c r="AS292" s="12"/>
      <c r="AU292" s="12"/>
      <c r="AW292" s="12"/>
      <c r="AY292" s="12"/>
    </row>
    <row r="293" spans="17:51" ht="12.75">
      <c r="Q293" s="12"/>
      <c r="S293" s="12"/>
      <c r="U293" s="12"/>
      <c r="W293" s="12"/>
      <c r="Y293" s="12"/>
      <c r="AA293" s="12"/>
      <c r="AC293" s="12"/>
      <c r="AE293" s="12"/>
      <c r="AG293" s="12"/>
      <c r="AI293" s="12"/>
      <c r="AK293" s="12"/>
      <c r="AM293" s="12"/>
      <c r="AO293" s="12"/>
      <c r="AQ293" s="12"/>
      <c r="AS293" s="12"/>
      <c r="AU293" s="12"/>
      <c r="AW293" s="12"/>
      <c r="AY293" s="12"/>
    </row>
    <row r="294" spans="17:51" ht="12.75">
      <c r="Q294" s="12"/>
      <c r="S294" s="12"/>
      <c r="U294" s="12"/>
      <c r="W294" s="12"/>
      <c r="Y294" s="12"/>
      <c r="AA294" s="12"/>
      <c r="AC294" s="12"/>
      <c r="AE294" s="12"/>
      <c r="AG294" s="12"/>
      <c r="AI294" s="12"/>
      <c r="AK294" s="12"/>
      <c r="AM294" s="12"/>
      <c r="AO294" s="12"/>
      <c r="AQ294" s="12"/>
      <c r="AS294" s="12"/>
      <c r="AU294" s="12"/>
      <c r="AW294" s="12"/>
      <c r="AY294" s="12"/>
    </row>
    <row r="295" spans="17:51" ht="12.75">
      <c r="Q295" s="12"/>
      <c r="S295" s="12"/>
      <c r="U295" s="12"/>
      <c r="W295" s="12"/>
      <c r="Y295" s="12"/>
      <c r="AA295" s="12"/>
      <c r="AC295" s="12"/>
      <c r="AE295" s="12"/>
      <c r="AG295" s="12"/>
      <c r="AI295" s="12"/>
      <c r="AK295" s="12"/>
      <c r="AM295" s="12"/>
      <c r="AO295" s="12"/>
      <c r="AQ295" s="12"/>
      <c r="AS295" s="12"/>
      <c r="AU295" s="12"/>
      <c r="AW295" s="12"/>
      <c r="AY295" s="12"/>
    </row>
    <row r="296" spans="17:51" ht="12.75">
      <c r="Q296" s="12"/>
      <c r="S296" s="12"/>
      <c r="U296" s="12"/>
      <c r="W296" s="12"/>
      <c r="Y296" s="12"/>
      <c r="AA296" s="12"/>
      <c r="AC296" s="12"/>
      <c r="AE296" s="12"/>
      <c r="AG296" s="12"/>
      <c r="AI296" s="12"/>
      <c r="AK296" s="12"/>
      <c r="AM296" s="12"/>
      <c r="AO296" s="12"/>
      <c r="AQ296" s="12"/>
      <c r="AS296" s="12"/>
      <c r="AU296" s="12"/>
      <c r="AW296" s="12"/>
      <c r="AY296" s="12"/>
    </row>
    <row r="297" spans="17:51" ht="12.75">
      <c r="Q297" s="12"/>
      <c r="S297" s="12"/>
      <c r="U297" s="12"/>
      <c r="W297" s="12"/>
      <c r="Y297" s="12"/>
      <c r="AA297" s="12"/>
      <c r="AC297" s="12"/>
      <c r="AE297" s="12"/>
      <c r="AG297" s="12"/>
      <c r="AI297" s="12"/>
      <c r="AK297" s="12"/>
      <c r="AM297" s="12"/>
      <c r="AO297" s="12"/>
      <c r="AQ297" s="12"/>
      <c r="AS297" s="12"/>
      <c r="AU297" s="12"/>
      <c r="AW297" s="12"/>
      <c r="AY297" s="12"/>
    </row>
    <row r="298" spans="17:51" ht="12.75">
      <c r="Q298" s="12"/>
      <c r="S298" s="12"/>
      <c r="U298" s="12"/>
      <c r="W298" s="12"/>
      <c r="Y298" s="12"/>
      <c r="AA298" s="12"/>
      <c r="AC298" s="12"/>
      <c r="AE298" s="12"/>
      <c r="AG298" s="12"/>
      <c r="AI298" s="12"/>
      <c r="AK298" s="12"/>
      <c r="AM298" s="12"/>
      <c r="AO298" s="12"/>
      <c r="AQ298" s="12"/>
      <c r="AS298" s="12"/>
      <c r="AU298" s="12"/>
      <c r="AW298" s="12"/>
      <c r="AY298" s="12"/>
    </row>
    <row r="299" spans="17:51" ht="12.75">
      <c r="Q299" s="12"/>
      <c r="S299" s="12"/>
      <c r="U299" s="12"/>
      <c r="W299" s="12"/>
      <c r="Y299" s="12"/>
      <c r="AA299" s="12"/>
      <c r="AC299" s="12"/>
      <c r="AE299" s="12"/>
      <c r="AG299" s="12"/>
      <c r="AI299" s="12"/>
      <c r="AK299" s="12"/>
      <c r="AM299" s="12"/>
      <c r="AO299" s="12"/>
      <c r="AQ299" s="12"/>
      <c r="AS299" s="12"/>
      <c r="AU299" s="12"/>
      <c r="AW299" s="12"/>
      <c r="AY299" s="12"/>
    </row>
    <row r="300" spans="17:51" ht="12.75">
      <c r="Q300" s="12"/>
      <c r="S300" s="12"/>
      <c r="U300" s="12"/>
      <c r="W300" s="12"/>
      <c r="Y300" s="12"/>
      <c r="AA300" s="12"/>
      <c r="AC300" s="12"/>
      <c r="AE300" s="12"/>
      <c r="AG300" s="12"/>
      <c r="AI300" s="12"/>
      <c r="AK300" s="12"/>
      <c r="AM300" s="12"/>
      <c r="AO300" s="12"/>
      <c r="AQ300" s="12"/>
      <c r="AS300" s="12"/>
      <c r="AU300" s="12"/>
      <c r="AW300" s="12"/>
      <c r="AY300" s="12"/>
    </row>
    <row r="301" spans="17:51" ht="12.75">
      <c r="Q301" s="12"/>
      <c r="S301" s="12"/>
      <c r="U301" s="12"/>
      <c r="W301" s="12"/>
      <c r="Y301" s="12"/>
      <c r="AA301" s="12"/>
      <c r="AC301" s="12"/>
      <c r="AE301" s="12"/>
      <c r="AG301" s="12"/>
      <c r="AI301" s="12"/>
      <c r="AK301" s="12"/>
      <c r="AM301" s="12"/>
      <c r="AO301" s="12"/>
      <c r="AQ301" s="12"/>
      <c r="AS301" s="12"/>
      <c r="AU301" s="12"/>
      <c r="AW301" s="12"/>
      <c r="AY301" s="12"/>
    </row>
    <row r="302" spans="17:51" ht="12.75">
      <c r="Q302" s="12"/>
      <c r="S302" s="12"/>
      <c r="U302" s="12"/>
      <c r="W302" s="12"/>
      <c r="Y302" s="12"/>
      <c r="AA302" s="12"/>
      <c r="AC302" s="12"/>
      <c r="AE302" s="12"/>
      <c r="AG302" s="12"/>
      <c r="AI302" s="12"/>
      <c r="AK302" s="12"/>
      <c r="AM302" s="12"/>
      <c r="AO302" s="12"/>
      <c r="AQ302" s="12"/>
      <c r="AS302" s="12"/>
      <c r="AU302" s="12"/>
      <c r="AW302" s="12"/>
      <c r="AY302" s="12"/>
    </row>
    <row r="303" spans="17:51" ht="12.75">
      <c r="Q303" s="12"/>
      <c r="S303" s="12"/>
      <c r="U303" s="12"/>
      <c r="W303" s="12"/>
      <c r="Y303" s="12"/>
      <c r="AA303" s="12"/>
      <c r="AC303" s="12"/>
      <c r="AE303" s="12"/>
      <c r="AG303" s="12"/>
      <c r="AI303" s="12"/>
      <c r="AK303" s="12"/>
      <c r="AM303" s="12"/>
      <c r="AO303" s="12"/>
      <c r="AQ303" s="12"/>
      <c r="AS303" s="12"/>
      <c r="AU303" s="12"/>
      <c r="AW303" s="12"/>
      <c r="AY303" s="12"/>
    </row>
    <row r="304" spans="17:51" ht="12.75">
      <c r="Q304" s="12"/>
      <c r="S304" s="12"/>
      <c r="U304" s="12"/>
      <c r="W304" s="12"/>
      <c r="Y304" s="12"/>
      <c r="AA304" s="12"/>
      <c r="AC304" s="12"/>
      <c r="AE304" s="12"/>
      <c r="AG304" s="12"/>
      <c r="AI304" s="12"/>
      <c r="AK304" s="12"/>
      <c r="AM304" s="12"/>
      <c r="AO304" s="12"/>
      <c r="AQ304" s="12"/>
      <c r="AS304" s="12"/>
      <c r="AU304" s="12"/>
      <c r="AW304" s="12"/>
      <c r="AY304" s="12"/>
    </row>
    <row r="305" spans="17:51" ht="12.75">
      <c r="Q305" s="12"/>
      <c r="S305" s="12"/>
      <c r="U305" s="12"/>
      <c r="W305" s="12"/>
      <c r="Y305" s="12"/>
      <c r="AA305" s="12"/>
      <c r="AC305" s="12"/>
      <c r="AE305" s="12"/>
      <c r="AG305" s="12"/>
      <c r="AI305" s="12"/>
      <c r="AK305" s="12"/>
      <c r="AM305" s="12"/>
      <c r="AO305" s="12"/>
      <c r="AQ305" s="12"/>
      <c r="AS305" s="12"/>
      <c r="AU305" s="12"/>
      <c r="AW305" s="12"/>
      <c r="AY305" s="12"/>
    </row>
    <row r="306" spans="17:51" ht="12.75">
      <c r="Q306" s="12"/>
      <c r="S306" s="12"/>
      <c r="U306" s="12"/>
      <c r="W306" s="12"/>
      <c r="Y306" s="12"/>
      <c r="AA306" s="12"/>
      <c r="AC306" s="12"/>
      <c r="AE306" s="12"/>
      <c r="AG306" s="12"/>
      <c r="AI306" s="12"/>
      <c r="AK306" s="12"/>
      <c r="AM306" s="12"/>
      <c r="AO306" s="12"/>
      <c r="AQ306" s="12"/>
      <c r="AS306" s="12"/>
      <c r="AU306" s="12"/>
      <c r="AW306" s="12"/>
      <c r="AY306" s="12"/>
    </row>
    <row r="307" spans="17:51" ht="12.75">
      <c r="Q307" s="12"/>
      <c r="S307" s="12"/>
      <c r="U307" s="12"/>
      <c r="W307" s="12"/>
      <c r="Y307" s="12"/>
      <c r="AA307" s="12"/>
      <c r="AC307" s="12"/>
      <c r="AE307" s="12"/>
      <c r="AG307" s="12"/>
      <c r="AI307" s="12"/>
      <c r="AK307" s="12"/>
      <c r="AM307" s="12"/>
      <c r="AO307" s="12"/>
      <c r="AQ307" s="12"/>
      <c r="AS307" s="12"/>
      <c r="AU307" s="12"/>
      <c r="AW307" s="12"/>
      <c r="AY307" s="12"/>
    </row>
    <row r="308" spans="17:51" ht="12.75">
      <c r="Q308" s="12"/>
      <c r="S308" s="12"/>
      <c r="U308" s="12"/>
      <c r="W308" s="12"/>
      <c r="Y308" s="12"/>
      <c r="AA308" s="12"/>
      <c r="AC308" s="12"/>
      <c r="AE308" s="12"/>
      <c r="AG308" s="12"/>
      <c r="AI308" s="12"/>
      <c r="AK308" s="12"/>
      <c r="AM308" s="12"/>
      <c r="AO308" s="12"/>
      <c r="AQ308" s="12"/>
      <c r="AS308" s="12"/>
      <c r="AU308" s="12"/>
      <c r="AW308" s="12"/>
      <c r="AY308" s="12"/>
    </row>
    <row r="309" spans="17:51" ht="12.75">
      <c r="Q309" s="12"/>
      <c r="S309" s="12"/>
      <c r="U309" s="12"/>
      <c r="W309" s="12"/>
      <c r="Y309" s="12"/>
      <c r="AA309" s="12"/>
      <c r="AC309" s="12"/>
      <c r="AE309" s="12"/>
      <c r="AG309" s="12"/>
      <c r="AI309" s="12"/>
      <c r="AK309" s="12"/>
      <c r="AM309" s="12"/>
      <c r="AO309" s="12"/>
      <c r="AQ309" s="12"/>
      <c r="AS309" s="12"/>
      <c r="AU309" s="12"/>
      <c r="AW309" s="12"/>
      <c r="AY309" s="12"/>
    </row>
    <row r="310" spans="17:51" ht="12.75">
      <c r="Q310" s="12"/>
      <c r="S310" s="12"/>
      <c r="U310" s="12"/>
      <c r="W310" s="12"/>
      <c r="Y310" s="12"/>
      <c r="AA310" s="12"/>
      <c r="AC310" s="12"/>
      <c r="AE310" s="12"/>
      <c r="AG310" s="12"/>
      <c r="AI310" s="12"/>
      <c r="AK310" s="12"/>
      <c r="AM310" s="12"/>
      <c r="AO310" s="12"/>
      <c r="AQ310" s="12"/>
      <c r="AS310" s="12"/>
      <c r="AU310" s="12"/>
      <c r="AW310" s="12"/>
      <c r="AY310" s="12"/>
    </row>
    <row r="311" spans="17:51" ht="12.75">
      <c r="Q311" s="12"/>
      <c r="S311" s="12"/>
      <c r="U311" s="12"/>
      <c r="W311" s="12"/>
      <c r="Y311" s="12"/>
      <c r="AA311" s="12"/>
      <c r="AC311" s="12"/>
      <c r="AE311" s="12"/>
      <c r="AG311" s="12"/>
      <c r="AI311" s="12"/>
      <c r="AK311" s="12"/>
      <c r="AM311" s="12"/>
      <c r="AO311" s="12"/>
      <c r="AQ311" s="12"/>
      <c r="AS311" s="12"/>
      <c r="AU311" s="12"/>
      <c r="AW311" s="12"/>
      <c r="AY311" s="12"/>
    </row>
    <row r="312" spans="17:51" ht="12.75">
      <c r="Q312" s="12"/>
      <c r="S312" s="12"/>
      <c r="U312" s="12"/>
      <c r="W312" s="12"/>
      <c r="Y312" s="12"/>
      <c r="AA312" s="12"/>
      <c r="AC312" s="12"/>
      <c r="AE312" s="12"/>
      <c r="AG312" s="12"/>
      <c r="AI312" s="12"/>
      <c r="AK312" s="12"/>
      <c r="AM312" s="12"/>
      <c r="AO312" s="12"/>
      <c r="AQ312" s="12"/>
      <c r="AS312" s="12"/>
      <c r="AU312" s="12"/>
      <c r="AW312" s="12"/>
      <c r="AY312" s="12"/>
    </row>
    <row r="313" spans="17:51" ht="12.75">
      <c r="Q313" s="12"/>
      <c r="S313" s="12"/>
      <c r="U313" s="12"/>
      <c r="W313" s="12"/>
      <c r="Y313" s="12"/>
      <c r="AA313" s="12"/>
      <c r="AC313" s="12"/>
      <c r="AE313" s="12"/>
      <c r="AG313" s="12"/>
      <c r="AI313" s="12"/>
      <c r="AK313" s="12"/>
      <c r="AM313" s="12"/>
      <c r="AO313" s="12"/>
      <c r="AQ313" s="12"/>
      <c r="AS313" s="12"/>
      <c r="AU313" s="12"/>
      <c r="AW313" s="12"/>
      <c r="AY313" s="12"/>
    </row>
    <row r="314" spans="17:51" ht="12.75">
      <c r="Q314" s="12"/>
      <c r="S314" s="12"/>
      <c r="U314" s="12"/>
      <c r="W314" s="12"/>
      <c r="Y314" s="12"/>
      <c r="AA314" s="12"/>
      <c r="AC314" s="12"/>
      <c r="AE314" s="12"/>
      <c r="AG314" s="12"/>
      <c r="AI314" s="12"/>
      <c r="AK314" s="12"/>
      <c r="AM314" s="12"/>
      <c r="AO314" s="12"/>
      <c r="AQ314" s="12"/>
      <c r="AS314" s="12"/>
      <c r="AU314" s="12"/>
      <c r="AW314" s="12"/>
      <c r="AY314" s="12"/>
    </row>
    <row r="315" spans="17:51" ht="12.75">
      <c r="Q315" s="12"/>
      <c r="S315" s="12"/>
      <c r="U315" s="12"/>
      <c r="W315" s="12"/>
      <c r="Y315" s="12"/>
      <c r="AA315" s="12"/>
      <c r="AC315" s="12"/>
      <c r="AE315" s="12"/>
      <c r="AG315" s="12"/>
      <c r="AI315" s="12"/>
      <c r="AK315" s="12"/>
      <c r="AM315" s="12"/>
      <c r="AO315" s="12"/>
      <c r="AQ315" s="12"/>
      <c r="AS315" s="12"/>
      <c r="AU315" s="12"/>
      <c r="AW315" s="12"/>
      <c r="AY315" s="12"/>
    </row>
    <row r="316" spans="17:51" ht="12.75">
      <c r="Q316" s="12"/>
      <c r="S316" s="12"/>
      <c r="U316" s="12"/>
      <c r="W316" s="12"/>
      <c r="Y316" s="12"/>
      <c r="AA316" s="12"/>
      <c r="AC316" s="12"/>
      <c r="AE316" s="12"/>
      <c r="AG316" s="12"/>
      <c r="AI316" s="12"/>
      <c r="AK316" s="12"/>
      <c r="AM316" s="12"/>
      <c r="AO316" s="12"/>
      <c r="AQ316" s="12"/>
      <c r="AS316" s="12"/>
      <c r="AU316" s="12"/>
      <c r="AW316" s="12"/>
      <c r="AY316" s="12"/>
    </row>
    <row r="317" spans="17:51" ht="12.75">
      <c r="Q317" s="12"/>
      <c r="S317" s="12"/>
      <c r="U317" s="12"/>
      <c r="W317" s="12"/>
      <c r="Y317" s="12"/>
      <c r="AA317" s="12"/>
      <c r="AC317" s="12"/>
      <c r="AE317" s="12"/>
      <c r="AG317" s="12"/>
      <c r="AI317" s="12"/>
      <c r="AK317" s="12"/>
      <c r="AM317" s="12"/>
      <c r="AO317" s="12"/>
      <c r="AQ317" s="12"/>
      <c r="AS317" s="12"/>
      <c r="AU317" s="12"/>
      <c r="AW317" s="12"/>
      <c r="AY317" s="12"/>
    </row>
    <row r="318" spans="17:51" ht="12.75">
      <c r="Q318" s="12"/>
      <c r="S318" s="12"/>
      <c r="U318" s="12"/>
      <c r="W318" s="12"/>
      <c r="Y318" s="12"/>
      <c r="AA318" s="12"/>
      <c r="AC318" s="12"/>
      <c r="AE318" s="12"/>
      <c r="AG318" s="12"/>
      <c r="AI318" s="12"/>
      <c r="AK318" s="12"/>
      <c r="AM318" s="12"/>
      <c r="AO318" s="12"/>
      <c r="AQ318" s="12"/>
      <c r="AS318" s="12"/>
      <c r="AU318" s="12"/>
      <c r="AW318" s="12"/>
      <c r="AY318" s="12"/>
    </row>
    <row r="319" spans="17:51" ht="12.75">
      <c r="Q319" s="12"/>
      <c r="S319" s="12"/>
      <c r="U319" s="12"/>
      <c r="W319" s="12"/>
      <c r="Y319" s="12"/>
      <c r="AA319" s="12"/>
      <c r="AC319" s="12"/>
      <c r="AE319" s="12"/>
      <c r="AG319" s="12"/>
      <c r="AI319" s="12"/>
      <c r="AK319" s="12"/>
      <c r="AM319" s="12"/>
      <c r="AO319" s="12"/>
      <c r="AQ319" s="12"/>
      <c r="AS319" s="12"/>
      <c r="AU319" s="12"/>
      <c r="AW319" s="12"/>
      <c r="AY319" s="12"/>
    </row>
    <row r="320" spans="17:51" ht="12.75">
      <c r="Q320" s="12"/>
      <c r="S320" s="12"/>
      <c r="U320" s="12"/>
      <c r="W320" s="12"/>
      <c r="Y320" s="12"/>
      <c r="AA320" s="12"/>
      <c r="AC320" s="12"/>
      <c r="AE320" s="12"/>
      <c r="AG320" s="12"/>
      <c r="AI320" s="12"/>
      <c r="AK320" s="12"/>
      <c r="AM320" s="12"/>
      <c r="AO320" s="12"/>
      <c r="AQ320" s="12"/>
      <c r="AS320" s="12"/>
      <c r="AU320" s="12"/>
      <c r="AW320" s="12"/>
      <c r="AY320" s="12"/>
    </row>
    <row r="321" spans="17:51" ht="12.75">
      <c r="Q321" s="12"/>
      <c r="S321" s="12"/>
      <c r="U321" s="12"/>
      <c r="W321" s="12"/>
      <c r="Y321" s="12"/>
      <c r="AA321" s="12"/>
      <c r="AC321" s="12"/>
      <c r="AE321" s="12"/>
      <c r="AG321" s="12"/>
      <c r="AI321" s="12"/>
      <c r="AK321" s="12"/>
      <c r="AM321" s="12"/>
      <c r="AO321" s="12"/>
      <c r="AQ321" s="12"/>
      <c r="AS321" s="12"/>
      <c r="AU321" s="12"/>
      <c r="AW321" s="12"/>
      <c r="AY321" s="12"/>
    </row>
    <row r="322" spans="17:51" ht="12.75">
      <c r="Q322" s="12"/>
      <c r="S322" s="12"/>
      <c r="U322" s="12"/>
      <c r="W322" s="12"/>
      <c r="Y322" s="12"/>
      <c r="AA322" s="12"/>
      <c r="AC322" s="12"/>
      <c r="AE322" s="12"/>
      <c r="AG322" s="12"/>
      <c r="AI322" s="12"/>
      <c r="AK322" s="12"/>
      <c r="AM322" s="12"/>
      <c r="AO322" s="12"/>
      <c r="AQ322" s="12"/>
      <c r="AS322" s="12"/>
      <c r="AU322" s="12"/>
      <c r="AW322" s="12"/>
      <c r="AY322" s="12"/>
    </row>
    <row r="323" spans="17:51" ht="12.75">
      <c r="Q323" s="12"/>
      <c r="S323" s="12"/>
      <c r="U323" s="12"/>
      <c r="W323" s="12"/>
      <c r="Y323" s="12"/>
      <c r="AA323" s="12"/>
      <c r="AC323" s="12"/>
      <c r="AE323" s="12"/>
      <c r="AG323" s="12"/>
      <c r="AI323" s="12"/>
      <c r="AK323" s="12"/>
      <c r="AM323" s="12"/>
      <c r="AO323" s="12"/>
      <c r="AQ323" s="12"/>
      <c r="AS323" s="12"/>
      <c r="AU323" s="12"/>
      <c r="AW323" s="12"/>
      <c r="AY323" s="12"/>
    </row>
    <row r="324" spans="17:51" ht="12.75">
      <c r="Q324" s="12"/>
      <c r="S324" s="12"/>
      <c r="U324" s="12"/>
      <c r="W324" s="12"/>
      <c r="Y324" s="12"/>
      <c r="AA324" s="12"/>
      <c r="AC324" s="12"/>
      <c r="AE324" s="12"/>
      <c r="AG324" s="12"/>
      <c r="AI324" s="12"/>
      <c r="AK324" s="12"/>
      <c r="AM324" s="12"/>
      <c r="AO324" s="12"/>
      <c r="AQ324" s="12"/>
      <c r="AS324" s="12"/>
      <c r="AU324" s="12"/>
      <c r="AW324" s="12"/>
      <c r="AY324" s="12"/>
    </row>
    <row r="325" spans="17:51" ht="12.75">
      <c r="Q325" s="12"/>
      <c r="S325" s="12"/>
      <c r="U325" s="12"/>
      <c r="W325" s="12"/>
      <c r="Y325" s="12"/>
      <c r="AA325" s="12"/>
      <c r="AC325" s="12"/>
      <c r="AE325" s="12"/>
      <c r="AG325" s="12"/>
      <c r="AI325" s="12"/>
      <c r="AK325" s="12"/>
      <c r="AM325" s="12"/>
      <c r="AO325" s="12"/>
      <c r="AQ325" s="12"/>
      <c r="AS325" s="12"/>
      <c r="AU325" s="12"/>
      <c r="AW325" s="12"/>
      <c r="AY325" s="12"/>
    </row>
    <row r="326" spans="17:51" ht="12.75">
      <c r="Q326" s="12"/>
      <c r="S326" s="12"/>
      <c r="U326" s="12"/>
      <c r="W326" s="12"/>
      <c r="Y326" s="12"/>
      <c r="AA326" s="12"/>
      <c r="AC326" s="12"/>
      <c r="AE326" s="12"/>
      <c r="AG326" s="12"/>
      <c r="AI326" s="12"/>
      <c r="AK326" s="12"/>
      <c r="AM326" s="12"/>
      <c r="AO326" s="12"/>
      <c r="AQ326" s="12"/>
      <c r="AS326" s="12"/>
      <c r="AU326" s="12"/>
      <c r="AW326" s="12"/>
      <c r="AY326" s="12"/>
    </row>
    <row r="327" spans="17:51" ht="12.75">
      <c r="Q327" s="12"/>
      <c r="S327" s="12"/>
      <c r="U327" s="12"/>
      <c r="W327" s="12"/>
      <c r="Y327" s="12"/>
      <c r="AA327" s="12"/>
      <c r="AC327" s="12"/>
      <c r="AE327" s="12"/>
      <c r="AG327" s="12"/>
      <c r="AI327" s="12"/>
      <c r="AK327" s="12"/>
      <c r="AM327" s="12"/>
      <c r="AO327" s="12"/>
      <c r="AQ327" s="12"/>
      <c r="AS327" s="12"/>
      <c r="AU327" s="12"/>
      <c r="AW327" s="12"/>
      <c r="AY327" s="12"/>
    </row>
    <row r="328" spans="17:51" ht="12.75">
      <c r="Q328" s="12"/>
      <c r="S328" s="12"/>
      <c r="U328" s="12"/>
      <c r="W328" s="12"/>
      <c r="Y328" s="12"/>
      <c r="AA328" s="12"/>
      <c r="AC328" s="12"/>
      <c r="AE328" s="12"/>
      <c r="AG328" s="12"/>
      <c r="AI328" s="12"/>
      <c r="AK328" s="12"/>
      <c r="AM328" s="12"/>
      <c r="AO328" s="12"/>
      <c r="AQ328" s="12"/>
      <c r="AS328" s="12"/>
      <c r="AU328" s="12"/>
      <c r="AW328" s="12"/>
      <c r="AY328" s="12"/>
    </row>
    <row r="329" spans="17:51" ht="12.75">
      <c r="Q329" s="12"/>
      <c r="S329" s="12"/>
      <c r="U329" s="12"/>
      <c r="W329" s="12"/>
      <c r="Y329" s="12"/>
      <c r="AA329" s="12"/>
      <c r="AC329" s="12"/>
      <c r="AE329" s="12"/>
      <c r="AG329" s="12"/>
      <c r="AI329" s="12"/>
      <c r="AK329" s="12"/>
      <c r="AM329" s="12"/>
      <c r="AO329" s="12"/>
      <c r="AQ329" s="12"/>
      <c r="AS329" s="12"/>
      <c r="AU329" s="12"/>
      <c r="AW329" s="12"/>
      <c r="AY329" s="12"/>
    </row>
    <row r="330" spans="17:51" ht="12.75">
      <c r="Q330" s="12"/>
      <c r="S330" s="12"/>
      <c r="U330" s="12"/>
      <c r="W330" s="12"/>
      <c r="Y330" s="12"/>
      <c r="AA330" s="12"/>
      <c r="AC330" s="12"/>
      <c r="AE330" s="12"/>
      <c r="AG330" s="12"/>
      <c r="AI330" s="12"/>
      <c r="AK330" s="12"/>
      <c r="AM330" s="12"/>
      <c r="AO330" s="12"/>
      <c r="AQ330" s="12"/>
      <c r="AS330" s="12"/>
      <c r="AU330" s="12"/>
      <c r="AW330" s="12"/>
      <c r="AY330" s="12"/>
    </row>
    <row r="331" spans="17:51" ht="12.75">
      <c r="Q331" s="12"/>
      <c r="S331" s="12"/>
      <c r="U331" s="12"/>
      <c r="W331" s="12"/>
      <c r="Y331" s="12"/>
      <c r="AA331" s="12"/>
      <c r="AC331" s="12"/>
      <c r="AE331" s="12"/>
      <c r="AG331" s="12"/>
      <c r="AI331" s="12"/>
      <c r="AK331" s="12"/>
      <c r="AM331" s="12"/>
      <c r="AO331" s="12"/>
      <c r="AQ331" s="12"/>
      <c r="AS331" s="12"/>
      <c r="AU331" s="12"/>
      <c r="AW331" s="12"/>
      <c r="AY331" s="12"/>
    </row>
    <row r="332" spans="17:51" ht="12.75">
      <c r="Q332" s="12"/>
      <c r="S332" s="12"/>
      <c r="U332" s="12"/>
      <c r="W332" s="12"/>
      <c r="Y332" s="12"/>
      <c r="AA332" s="12"/>
      <c r="AC332" s="12"/>
      <c r="AE332" s="12"/>
      <c r="AG332" s="12"/>
      <c r="AI332" s="12"/>
      <c r="AK332" s="12"/>
      <c r="AM332" s="12"/>
      <c r="AO332" s="12"/>
      <c r="AQ332" s="12"/>
      <c r="AS332" s="12"/>
      <c r="AU332" s="12"/>
      <c r="AW332" s="12"/>
      <c r="AY332" s="12"/>
    </row>
    <row r="333" spans="17:51" ht="12.75">
      <c r="Q333" s="12"/>
      <c r="S333" s="12"/>
      <c r="U333" s="12"/>
      <c r="W333" s="12"/>
      <c r="Y333" s="12"/>
      <c r="AA333" s="12"/>
      <c r="AC333" s="12"/>
      <c r="AE333" s="12"/>
      <c r="AG333" s="12"/>
      <c r="AI333" s="12"/>
      <c r="AK333" s="12"/>
      <c r="AM333" s="12"/>
      <c r="AO333" s="12"/>
      <c r="AQ333" s="12"/>
      <c r="AS333" s="12"/>
      <c r="AU333" s="12"/>
      <c r="AW333" s="12"/>
      <c r="AY333" s="12"/>
    </row>
    <row r="334" spans="17:51" ht="12.75">
      <c r="Q334" s="12"/>
      <c r="S334" s="12"/>
      <c r="U334" s="12"/>
      <c r="W334" s="12"/>
      <c r="Y334" s="12"/>
      <c r="AA334" s="12"/>
      <c r="AC334" s="12"/>
      <c r="AE334" s="12"/>
      <c r="AG334" s="12"/>
      <c r="AI334" s="12"/>
      <c r="AK334" s="12"/>
      <c r="AM334" s="12"/>
      <c r="AO334" s="12"/>
      <c r="AQ334" s="12"/>
      <c r="AS334" s="12"/>
      <c r="AU334" s="12"/>
      <c r="AW334" s="12"/>
      <c r="AY334" s="12"/>
    </row>
    <row r="335" spans="17:51" ht="12.75">
      <c r="Q335" s="12"/>
      <c r="S335" s="12"/>
      <c r="U335" s="12"/>
      <c r="W335" s="12"/>
      <c r="Y335" s="12"/>
      <c r="AA335" s="12"/>
      <c r="AC335" s="12"/>
      <c r="AE335" s="12"/>
      <c r="AG335" s="12"/>
      <c r="AI335" s="12"/>
      <c r="AK335" s="12"/>
      <c r="AM335" s="12"/>
      <c r="AO335" s="12"/>
      <c r="AQ335" s="12"/>
      <c r="AS335" s="12"/>
      <c r="AU335" s="12"/>
      <c r="AW335" s="12"/>
      <c r="AY335" s="12"/>
    </row>
    <row r="336" spans="17:51" ht="12.75">
      <c r="Q336" s="12"/>
      <c r="S336" s="12"/>
      <c r="U336" s="12"/>
      <c r="W336" s="12"/>
      <c r="Y336" s="12"/>
      <c r="AA336" s="12"/>
      <c r="AC336" s="12"/>
      <c r="AE336" s="12"/>
      <c r="AG336" s="12"/>
      <c r="AI336" s="12"/>
      <c r="AK336" s="12"/>
      <c r="AM336" s="12"/>
      <c r="AO336" s="12"/>
      <c r="AQ336" s="12"/>
      <c r="AS336" s="12"/>
      <c r="AU336" s="12"/>
      <c r="AW336" s="12"/>
      <c r="AY336" s="12"/>
    </row>
    <row r="337" spans="17:51" ht="12.75">
      <c r="Q337" s="12"/>
      <c r="S337" s="12"/>
      <c r="U337" s="12"/>
      <c r="W337" s="12"/>
      <c r="Y337" s="12"/>
      <c r="AA337" s="12"/>
      <c r="AC337" s="12"/>
      <c r="AE337" s="12"/>
      <c r="AG337" s="12"/>
      <c r="AI337" s="12"/>
      <c r="AK337" s="12"/>
      <c r="AM337" s="12"/>
      <c r="AO337" s="12"/>
      <c r="AQ337" s="12"/>
      <c r="AS337" s="12"/>
      <c r="AU337" s="12"/>
      <c r="AW337" s="12"/>
      <c r="AY337" s="12"/>
    </row>
    <row r="338" spans="17:51" ht="12.75">
      <c r="Q338" s="12"/>
      <c r="S338" s="12"/>
      <c r="U338" s="12"/>
      <c r="W338" s="12"/>
      <c r="Y338" s="12"/>
      <c r="AA338" s="12"/>
      <c r="AC338" s="12"/>
      <c r="AE338" s="12"/>
      <c r="AG338" s="12"/>
      <c r="AI338" s="12"/>
      <c r="AK338" s="12"/>
      <c r="AM338" s="12"/>
      <c r="AO338" s="12"/>
      <c r="AQ338" s="12"/>
      <c r="AS338" s="12"/>
      <c r="AU338" s="12"/>
      <c r="AW338" s="12"/>
      <c r="AY338" s="12"/>
    </row>
    <row r="339" spans="17:51" ht="12.75">
      <c r="Q339" s="12"/>
      <c r="S339" s="12"/>
      <c r="U339" s="12"/>
      <c r="W339" s="12"/>
      <c r="Y339" s="12"/>
      <c r="AA339" s="12"/>
      <c r="AC339" s="12"/>
      <c r="AE339" s="12"/>
      <c r="AG339" s="12"/>
      <c r="AI339" s="12"/>
      <c r="AK339" s="12"/>
      <c r="AM339" s="12"/>
      <c r="AO339" s="12"/>
      <c r="AQ339" s="12"/>
      <c r="AS339" s="12"/>
      <c r="AU339" s="12"/>
      <c r="AW339" s="12"/>
      <c r="AY339" s="12"/>
    </row>
    <row r="340" spans="17:51" ht="12.75">
      <c r="Q340" s="12"/>
      <c r="S340" s="12"/>
      <c r="U340" s="12"/>
      <c r="W340" s="12"/>
      <c r="Y340" s="12"/>
      <c r="AA340" s="12"/>
      <c r="AC340" s="12"/>
      <c r="AE340" s="12"/>
      <c r="AG340" s="12"/>
      <c r="AI340" s="12"/>
      <c r="AK340" s="12"/>
      <c r="AM340" s="12"/>
      <c r="AO340" s="12"/>
      <c r="AQ340" s="12"/>
      <c r="AS340" s="12"/>
      <c r="AU340" s="12"/>
      <c r="AW340" s="12"/>
      <c r="AY340" s="12"/>
    </row>
    <row r="341" spans="17:51" ht="12.75">
      <c r="Q341" s="12"/>
      <c r="S341" s="12"/>
      <c r="U341" s="12"/>
      <c r="W341" s="12"/>
      <c r="Y341" s="12"/>
      <c r="AA341" s="12"/>
      <c r="AC341" s="12"/>
      <c r="AE341" s="12"/>
      <c r="AG341" s="12"/>
      <c r="AI341" s="12"/>
      <c r="AK341" s="12"/>
      <c r="AM341" s="12"/>
      <c r="AO341" s="12"/>
      <c r="AQ341" s="12"/>
      <c r="AS341" s="12"/>
      <c r="AU341" s="12"/>
      <c r="AW341" s="12"/>
      <c r="AY341" s="12"/>
    </row>
    <row r="342" spans="17:51" ht="12.75">
      <c r="Q342" s="12"/>
      <c r="S342" s="12"/>
      <c r="U342" s="12"/>
      <c r="W342" s="12"/>
      <c r="Y342" s="12"/>
      <c r="AA342" s="12"/>
      <c r="AC342" s="12"/>
      <c r="AE342" s="12"/>
      <c r="AG342" s="12"/>
      <c r="AI342" s="12"/>
      <c r="AK342" s="12"/>
      <c r="AM342" s="12"/>
      <c r="AO342" s="12"/>
      <c r="AQ342" s="12"/>
      <c r="AS342" s="12"/>
      <c r="AU342" s="12"/>
      <c r="AW342" s="12"/>
      <c r="AY342" s="12"/>
    </row>
    <row r="343" spans="17:51" ht="12.75">
      <c r="Q343" s="12"/>
      <c r="S343" s="12"/>
      <c r="U343" s="12"/>
      <c r="W343" s="12"/>
      <c r="Y343" s="12"/>
      <c r="AA343" s="12"/>
      <c r="AC343" s="12"/>
      <c r="AE343" s="12"/>
      <c r="AG343" s="12"/>
      <c r="AI343" s="12"/>
      <c r="AK343" s="12"/>
      <c r="AM343" s="12"/>
      <c r="AO343" s="12"/>
      <c r="AQ343" s="12"/>
      <c r="AS343" s="12"/>
      <c r="AU343" s="12"/>
      <c r="AW343" s="12"/>
      <c r="AY343" s="12"/>
    </row>
    <row r="344" spans="17:51" ht="12.75">
      <c r="Q344" s="12"/>
      <c r="S344" s="12"/>
      <c r="U344" s="12"/>
      <c r="W344" s="12"/>
      <c r="Y344" s="12"/>
      <c r="AA344" s="12"/>
      <c r="AC344" s="12"/>
      <c r="AE344" s="12"/>
      <c r="AG344" s="12"/>
      <c r="AI344" s="12"/>
      <c r="AK344" s="12"/>
      <c r="AM344" s="12"/>
      <c r="AO344" s="12"/>
      <c r="AQ344" s="12"/>
      <c r="AS344" s="12"/>
      <c r="AU344" s="12"/>
      <c r="AW344" s="12"/>
      <c r="AY344" s="12"/>
    </row>
    <row r="345" spans="17:51" ht="12.75">
      <c r="Q345" s="12"/>
      <c r="S345" s="12"/>
      <c r="U345" s="12"/>
      <c r="W345" s="12"/>
      <c r="Y345" s="12"/>
      <c r="AA345" s="12"/>
      <c r="AC345" s="12"/>
      <c r="AE345" s="12"/>
      <c r="AG345" s="12"/>
      <c r="AI345" s="12"/>
      <c r="AK345" s="12"/>
      <c r="AM345" s="12"/>
      <c r="AO345" s="12"/>
      <c r="AQ345" s="12"/>
      <c r="AS345" s="12"/>
      <c r="AU345" s="12"/>
      <c r="AW345" s="12"/>
      <c r="AY345" s="12"/>
    </row>
    <row r="346" spans="17:51" ht="12.75">
      <c r="Q346" s="12"/>
      <c r="S346" s="12"/>
      <c r="U346" s="12"/>
      <c r="W346" s="12"/>
      <c r="Y346" s="12"/>
      <c r="AA346" s="12"/>
      <c r="AC346" s="12"/>
      <c r="AE346" s="12"/>
      <c r="AG346" s="12"/>
      <c r="AI346" s="12"/>
      <c r="AK346" s="12"/>
      <c r="AM346" s="12"/>
      <c r="AO346" s="12"/>
      <c r="AQ346" s="12"/>
      <c r="AS346" s="12"/>
      <c r="AU346" s="12"/>
      <c r="AW346" s="12"/>
      <c r="AY346" s="12"/>
    </row>
    <row r="347" spans="17:51" ht="12.75">
      <c r="Q347" s="12"/>
      <c r="S347" s="12"/>
      <c r="U347" s="12"/>
      <c r="W347" s="12"/>
      <c r="Y347" s="12"/>
      <c r="AA347" s="12"/>
      <c r="AC347" s="12"/>
      <c r="AE347" s="12"/>
      <c r="AG347" s="12"/>
      <c r="AI347" s="12"/>
      <c r="AK347" s="12"/>
      <c r="AM347" s="12"/>
      <c r="AO347" s="12"/>
      <c r="AQ347" s="12"/>
      <c r="AS347" s="12"/>
      <c r="AU347" s="12"/>
      <c r="AW347" s="12"/>
      <c r="AY347" s="12"/>
    </row>
    <row r="348" spans="17:51" ht="12.75">
      <c r="Q348" s="12"/>
      <c r="S348" s="12"/>
      <c r="U348" s="12"/>
      <c r="W348" s="12"/>
      <c r="Y348" s="12"/>
      <c r="AA348" s="12"/>
      <c r="AC348" s="12"/>
      <c r="AE348" s="12"/>
      <c r="AG348" s="12"/>
      <c r="AI348" s="12"/>
      <c r="AK348" s="12"/>
      <c r="AM348" s="12"/>
      <c r="AO348" s="12"/>
      <c r="AQ348" s="12"/>
      <c r="AS348" s="12"/>
      <c r="AU348" s="12"/>
      <c r="AW348" s="12"/>
      <c r="AY348" s="12"/>
    </row>
    <row r="349" spans="17:51" ht="12.75">
      <c r="Q349" s="12"/>
      <c r="S349" s="12"/>
      <c r="U349" s="12"/>
      <c r="W349" s="12"/>
      <c r="Y349" s="12"/>
      <c r="AA349" s="12"/>
      <c r="AC349" s="12"/>
      <c r="AE349" s="12"/>
      <c r="AG349" s="12"/>
      <c r="AI349" s="12"/>
      <c r="AK349" s="12"/>
      <c r="AM349" s="12"/>
      <c r="AO349" s="12"/>
      <c r="AQ349" s="12"/>
      <c r="AS349" s="12"/>
      <c r="AU349" s="12"/>
      <c r="AW349" s="12"/>
      <c r="AY349" s="12"/>
    </row>
    <row r="350" spans="17:51" ht="12.75">
      <c r="Q350" s="12"/>
      <c r="S350" s="12"/>
      <c r="U350" s="12"/>
      <c r="W350" s="12"/>
      <c r="Y350" s="12"/>
      <c r="AA350" s="12"/>
      <c r="AC350" s="12"/>
      <c r="AE350" s="12"/>
      <c r="AG350" s="12"/>
      <c r="AI350" s="12"/>
      <c r="AK350" s="12"/>
      <c r="AM350" s="12"/>
      <c r="AO350" s="12"/>
      <c r="AQ350" s="12"/>
      <c r="AS350" s="12"/>
      <c r="AU350" s="12"/>
      <c r="AW350" s="12"/>
      <c r="AY350" s="12"/>
    </row>
    <row r="351" spans="17:51" ht="12.75">
      <c r="Q351" s="12"/>
      <c r="S351" s="12"/>
      <c r="U351" s="12"/>
      <c r="W351" s="12"/>
      <c r="Y351" s="12"/>
      <c r="AA351" s="12"/>
      <c r="AC351" s="12"/>
      <c r="AE351" s="12"/>
      <c r="AG351" s="12"/>
      <c r="AI351" s="12"/>
      <c r="AK351" s="12"/>
      <c r="AM351" s="12"/>
      <c r="AO351" s="12"/>
      <c r="AQ351" s="12"/>
      <c r="AS351" s="12"/>
      <c r="AU351" s="12"/>
      <c r="AW351" s="12"/>
      <c r="AY351" s="12"/>
    </row>
    <row r="352" spans="17:51" ht="12.75">
      <c r="Q352" s="12"/>
      <c r="S352" s="12"/>
      <c r="U352" s="12"/>
      <c r="W352" s="12"/>
      <c r="Y352" s="12"/>
      <c r="AA352" s="12"/>
      <c r="AC352" s="12"/>
      <c r="AE352" s="12"/>
      <c r="AG352" s="12"/>
      <c r="AI352" s="12"/>
      <c r="AK352" s="12"/>
      <c r="AM352" s="12"/>
      <c r="AO352" s="12"/>
      <c r="AQ352" s="12"/>
      <c r="AS352" s="12"/>
      <c r="AU352" s="12"/>
      <c r="AW352" s="12"/>
      <c r="AY352" s="12"/>
    </row>
    <row r="353" spans="17:51" ht="12.75">
      <c r="Q353" s="12"/>
      <c r="S353" s="12"/>
      <c r="U353" s="12"/>
      <c r="W353" s="12"/>
      <c r="Y353" s="12"/>
      <c r="AA353" s="12"/>
      <c r="AC353" s="12"/>
      <c r="AE353" s="12"/>
      <c r="AG353" s="12"/>
      <c r="AI353" s="12"/>
      <c r="AK353" s="12"/>
      <c r="AM353" s="12"/>
      <c r="AO353" s="12"/>
      <c r="AQ353" s="12"/>
      <c r="AS353" s="12"/>
      <c r="AU353" s="12"/>
      <c r="AW353" s="12"/>
      <c r="AY353" s="12"/>
    </row>
    <row r="354" spans="17:51" ht="12.75">
      <c r="Q354" s="12"/>
      <c r="S354" s="12"/>
      <c r="U354" s="12"/>
      <c r="W354" s="12"/>
      <c r="Y354" s="12"/>
      <c r="AA354" s="12"/>
      <c r="AC354" s="12"/>
      <c r="AE354" s="12"/>
      <c r="AG354" s="12"/>
      <c r="AI354" s="12"/>
      <c r="AK354" s="12"/>
      <c r="AM354" s="12"/>
      <c r="AO354" s="12"/>
      <c r="AQ354" s="12"/>
      <c r="AS354" s="12"/>
      <c r="AU354" s="12"/>
      <c r="AW354" s="12"/>
      <c r="AY354" s="12"/>
    </row>
    <row r="355" spans="17:51" ht="12.75">
      <c r="Q355" s="12"/>
      <c r="S355" s="12"/>
      <c r="U355" s="12"/>
      <c r="W355" s="12"/>
      <c r="Y355" s="12"/>
      <c r="AA355" s="12"/>
      <c r="AC355" s="12"/>
      <c r="AE355" s="12"/>
      <c r="AG355" s="12"/>
      <c r="AI355" s="12"/>
      <c r="AK355" s="12"/>
      <c r="AM355" s="12"/>
      <c r="AO355" s="12"/>
      <c r="AQ355" s="12"/>
      <c r="AS355" s="12"/>
      <c r="AU355" s="12"/>
      <c r="AW355" s="12"/>
      <c r="AY355" s="12"/>
    </row>
    <row r="356" spans="17:51" ht="12.75">
      <c r="Q356" s="12"/>
      <c r="S356" s="12"/>
      <c r="U356" s="12"/>
      <c r="W356" s="12"/>
      <c r="Y356" s="12"/>
      <c r="AA356" s="12"/>
      <c r="AC356" s="12"/>
      <c r="AE356" s="12"/>
      <c r="AG356" s="12"/>
      <c r="AI356" s="12"/>
      <c r="AK356" s="12"/>
      <c r="AM356" s="12"/>
      <c r="AO356" s="12"/>
      <c r="AQ356" s="12"/>
      <c r="AS356" s="12"/>
      <c r="AU356" s="12"/>
      <c r="AW356" s="12"/>
      <c r="AY356" s="12"/>
    </row>
    <row r="357" spans="17:51" ht="12.75">
      <c r="Q357" s="12"/>
      <c r="S357" s="12"/>
      <c r="U357" s="12"/>
      <c r="W357" s="12"/>
      <c r="Y357" s="12"/>
      <c r="AA357" s="12"/>
      <c r="AC357" s="12"/>
      <c r="AE357" s="12"/>
      <c r="AG357" s="12"/>
      <c r="AI357" s="12"/>
      <c r="AK357" s="12"/>
      <c r="AM357" s="12"/>
      <c r="AO357" s="12"/>
      <c r="AQ357" s="12"/>
      <c r="AS357" s="12"/>
      <c r="AU357" s="12"/>
      <c r="AW357" s="12"/>
      <c r="AY357" s="12"/>
    </row>
    <row r="358" spans="17:51" ht="12.75">
      <c r="Q358" s="12"/>
      <c r="S358" s="12"/>
      <c r="U358" s="12"/>
      <c r="W358" s="12"/>
      <c r="Y358" s="12"/>
      <c r="AA358" s="12"/>
      <c r="AC358" s="12"/>
      <c r="AE358" s="12"/>
      <c r="AG358" s="12"/>
      <c r="AI358" s="12"/>
      <c r="AK358" s="12"/>
      <c r="AM358" s="12"/>
      <c r="AO358" s="12"/>
      <c r="AQ358" s="12"/>
      <c r="AS358" s="12"/>
      <c r="AU358" s="12"/>
      <c r="AW358" s="12"/>
      <c r="AY358" s="12"/>
    </row>
    <row r="359" spans="17:51" ht="12.75">
      <c r="Q359" s="12"/>
      <c r="S359" s="12"/>
      <c r="U359" s="12"/>
      <c r="W359" s="12"/>
      <c r="Y359" s="12"/>
      <c r="AA359" s="12"/>
      <c r="AC359" s="12"/>
      <c r="AE359" s="12"/>
      <c r="AG359" s="12"/>
      <c r="AI359" s="12"/>
      <c r="AK359" s="12"/>
      <c r="AM359" s="12"/>
      <c r="AO359" s="12"/>
      <c r="AQ359" s="12"/>
      <c r="AS359" s="12"/>
      <c r="AU359" s="12"/>
      <c r="AW359" s="12"/>
      <c r="AY359" s="12"/>
    </row>
    <row r="360" spans="17:51" ht="12.75">
      <c r="Q360" s="12"/>
      <c r="S360" s="12"/>
      <c r="U360" s="12"/>
      <c r="W360" s="12"/>
      <c r="Y360" s="12"/>
      <c r="AA360" s="12"/>
      <c r="AC360" s="12"/>
      <c r="AE360" s="12"/>
      <c r="AG360" s="12"/>
      <c r="AI360" s="12"/>
      <c r="AK360" s="12"/>
      <c r="AM360" s="12"/>
      <c r="AO360" s="12"/>
      <c r="AQ360" s="12"/>
      <c r="AS360" s="12"/>
      <c r="AU360" s="12"/>
      <c r="AW360" s="12"/>
      <c r="AY360" s="12"/>
    </row>
    <row r="361" spans="17:51" ht="12.75">
      <c r="Q361" s="12"/>
      <c r="S361" s="12"/>
      <c r="U361" s="12"/>
      <c r="W361" s="12"/>
      <c r="Y361" s="12"/>
      <c r="AA361" s="12"/>
      <c r="AC361" s="12"/>
      <c r="AE361" s="12"/>
      <c r="AG361" s="12"/>
      <c r="AI361" s="12"/>
      <c r="AK361" s="12"/>
      <c r="AM361" s="12"/>
      <c r="AO361" s="12"/>
      <c r="AQ361" s="12"/>
      <c r="AS361" s="12"/>
      <c r="AU361" s="12"/>
      <c r="AW361" s="12"/>
      <c r="AY361" s="12"/>
    </row>
    <row r="362" spans="17:51" ht="12.75">
      <c r="Q362" s="12"/>
      <c r="S362" s="12"/>
      <c r="U362" s="12"/>
      <c r="W362" s="12"/>
      <c r="Y362" s="12"/>
      <c r="AA362" s="12"/>
      <c r="AC362" s="12"/>
      <c r="AE362" s="12"/>
      <c r="AG362" s="12"/>
      <c r="AI362" s="12"/>
      <c r="AK362" s="12"/>
      <c r="AM362" s="12"/>
      <c r="AO362" s="12"/>
      <c r="AQ362" s="12"/>
      <c r="AS362" s="12"/>
      <c r="AU362" s="12"/>
      <c r="AW362" s="12"/>
      <c r="AY362" s="12"/>
    </row>
    <row r="363" spans="17:51" ht="12.75">
      <c r="Q363" s="12"/>
      <c r="S363" s="12"/>
      <c r="U363" s="12"/>
      <c r="W363" s="12"/>
      <c r="Y363" s="12"/>
      <c r="AA363" s="12"/>
      <c r="AC363" s="12"/>
      <c r="AE363" s="12"/>
      <c r="AG363" s="12"/>
      <c r="AI363" s="12"/>
      <c r="AK363" s="12"/>
      <c r="AM363" s="12"/>
      <c r="AO363" s="12"/>
      <c r="AQ363" s="12"/>
      <c r="AS363" s="12"/>
      <c r="AU363" s="12"/>
      <c r="AW363" s="12"/>
      <c r="AY363" s="12"/>
    </row>
    <row r="364" spans="17:51" ht="12.75">
      <c r="Q364" s="12"/>
      <c r="S364" s="12"/>
      <c r="U364" s="12"/>
      <c r="W364" s="12"/>
      <c r="Y364" s="12"/>
      <c r="AA364" s="12"/>
      <c r="AC364" s="12"/>
      <c r="AE364" s="12"/>
      <c r="AG364" s="12"/>
      <c r="AI364" s="12"/>
      <c r="AK364" s="12"/>
      <c r="AM364" s="12"/>
      <c r="AO364" s="12"/>
      <c r="AQ364" s="12"/>
      <c r="AS364" s="12"/>
      <c r="AU364" s="12"/>
      <c r="AW364" s="12"/>
      <c r="AY364" s="12"/>
    </row>
    <row r="365" spans="17:51" ht="12.75">
      <c r="Q365" s="12"/>
      <c r="S365" s="12"/>
      <c r="U365" s="12"/>
      <c r="W365" s="12"/>
      <c r="Y365" s="12"/>
      <c r="AA365" s="12"/>
      <c r="AC365" s="12"/>
      <c r="AE365" s="12"/>
      <c r="AG365" s="12"/>
      <c r="AI365" s="12"/>
      <c r="AK365" s="12"/>
      <c r="AM365" s="12"/>
      <c r="AO365" s="12"/>
      <c r="AQ365" s="12"/>
      <c r="AS365" s="12"/>
      <c r="AU365" s="12"/>
      <c r="AW365" s="12"/>
      <c r="AY365" s="12"/>
    </row>
    <row r="366" spans="17:51" ht="12.75">
      <c r="Q366" s="12"/>
      <c r="S366" s="12"/>
      <c r="U366" s="12"/>
      <c r="W366" s="12"/>
      <c r="Y366" s="12"/>
      <c r="AA366" s="12"/>
      <c r="AC366" s="12"/>
      <c r="AE366" s="12"/>
      <c r="AG366" s="12"/>
      <c r="AI366" s="12"/>
      <c r="AK366" s="12"/>
      <c r="AM366" s="12"/>
      <c r="AO366" s="12"/>
      <c r="AQ366" s="12"/>
      <c r="AS366" s="12"/>
      <c r="AU366" s="12"/>
      <c r="AW366" s="12"/>
      <c r="AY366" s="12"/>
    </row>
    <row r="367" spans="17:51" ht="12.75">
      <c r="Q367" s="12"/>
      <c r="S367" s="12"/>
      <c r="U367" s="12"/>
      <c r="W367" s="12"/>
      <c r="Y367" s="12"/>
      <c r="AA367" s="12"/>
      <c r="AC367" s="12"/>
      <c r="AE367" s="12"/>
      <c r="AG367" s="12"/>
      <c r="AI367" s="12"/>
      <c r="AK367" s="12"/>
      <c r="AM367" s="12"/>
      <c r="AO367" s="12"/>
      <c r="AQ367" s="12"/>
      <c r="AS367" s="12"/>
      <c r="AU367" s="12"/>
      <c r="AW367" s="12"/>
      <c r="AY367" s="12"/>
    </row>
    <row r="368" spans="17:51" ht="12.75">
      <c r="Q368" s="12"/>
      <c r="S368" s="12"/>
      <c r="U368" s="12"/>
      <c r="W368" s="12"/>
      <c r="Y368" s="12"/>
      <c r="AA368" s="12"/>
      <c r="AC368" s="12"/>
      <c r="AE368" s="12"/>
      <c r="AG368" s="12"/>
      <c r="AI368" s="12"/>
      <c r="AK368" s="12"/>
      <c r="AM368" s="12"/>
      <c r="AO368" s="12"/>
      <c r="AQ368" s="12"/>
      <c r="AS368" s="12"/>
      <c r="AU368" s="12"/>
      <c r="AW368" s="12"/>
      <c r="AY368" s="12"/>
    </row>
    <row r="369" spans="17:51" ht="12.75">
      <c r="Q369" s="12"/>
      <c r="S369" s="12"/>
      <c r="U369" s="12"/>
      <c r="W369" s="12"/>
      <c r="Y369" s="12"/>
      <c r="AA369" s="12"/>
      <c r="AC369" s="12"/>
      <c r="AE369" s="12"/>
      <c r="AG369" s="12"/>
      <c r="AI369" s="12"/>
      <c r="AK369" s="12"/>
      <c r="AM369" s="12"/>
      <c r="AO369" s="12"/>
      <c r="AQ369" s="12"/>
      <c r="AS369" s="12"/>
      <c r="AU369" s="12"/>
      <c r="AW369" s="12"/>
      <c r="AY369" s="12"/>
    </row>
    <row r="370" spans="17:51" ht="12.75">
      <c r="Q370" s="12"/>
      <c r="S370" s="12"/>
      <c r="U370" s="12"/>
      <c r="W370" s="12"/>
      <c r="Y370" s="12"/>
      <c r="AA370" s="12"/>
      <c r="AC370" s="12"/>
      <c r="AE370" s="12"/>
      <c r="AG370" s="12"/>
      <c r="AI370" s="12"/>
      <c r="AK370" s="12"/>
      <c r="AM370" s="12"/>
      <c r="AO370" s="12"/>
      <c r="AQ370" s="12"/>
      <c r="AS370" s="12"/>
      <c r="AU370" s="12"/>
      <c r="AW370" s="12"/>
      <c r="AY370" s="12"/>
    </row>
    <row r="371" spans="17:51" ht="12.75">
      <c r="Q371" s="12"/>
      <c r="S371" s="12"/>
      <c r="U371" s="12"/>
      <c r="W371" s="12"/>
      <c r="Y371" s="12"/>
      <c r="AA371" s="12"/>
      <c r="AC371" s="12"/>
      <c r="AE371" s="12"/>
      <c r="AG371" s="12"/>
      <c r="AI371" s="12"/>
      <c r="AK371" s="12"/>
      <c r="AM371" s="12"/>
      <c r="AO371" s="12"/>
      <c r="AQ371" s="12"/>
      <c r="AS371" s="12"/>
      <c r="AU371" s="12"/>
      <c r="AW371" s="12"/>
      <c r="AY371" s="12"/>
    </row>
    <row r="372" spans="17:51" ht="12.75">
      <c r="Q372" s="12"/>
      <c r="S372" s="12"/>
      <c r="U372" s="12"/>
      <c r="W372" s="12"/>
      <c r="Y372" s="12"/>
      <c r="AA372" s="12"/>
      <c r="AC372" s="12"/>
      <c r="AE372" s="12"/>
      <c r="AG372" s="12"/>
      <c r="AI372" s="12"/>
      <c r="AK372" s="12"/>
      <c r="AM372" s="12"/>
      <c r="AO372" s="12"/>
      <c r="AQ372" s="12"/>
      <c r="AS372" s="12"/>
      <c r="AU372" s="12"/>
      <c r="AW372" s="12"/>
      <c r="AY372" s="12"/>
    </row>
    <row r="373" spans="17:51" ht="12.75">
      <c r="Q373" s="12"/>
      <c r="S373" s="12"/>
      <c r="U373" s="12"/>
      <c r="W373" s="12"/>
      <c r="Y373" s="12"/>
      <c r="AA373" s="12"/>
      <c r="AC373" s="12"/>
      <c r="AE373" s="12"/>
      <c r="AG373" s="12"/>
      <c r="AI373" s="12"/>
      <c r="AK373" s="12"/>
      <c r="AM373" s="12"/>
      <c r="AO373" s="12"/>
      <c r="AQ373" s="12"/>
      <c r="AS373" s="12"/>
      <c r="AU373" s="12"/>
      <c r="AW373" s="12"/>
      <c r="AY373" s="12"/>
    </row>
    <row r="374" spans="17:51" ht="12.75">
      <c r="Q374" s="12"/>
      <c r="S374" s="12"/>
      <c r="U374" s="12"/>
      <c r="W374" s="12"/>
      <c r="Y374" s="12"/>
      <c r="AA374" s="12"/>
      <c r="AC374" s="12"/>
      <c r="AE374" s="12"/>
      <c r="AG374" s="12"/>
      <c r="AI374" s="12"/>
      <c r="AK374" s="12"/>
      <c r="AM374" s="12"/>
      <c r="AO374" s="12"/>
      <c r="AQ374" s="12"/>
      <c r="AS374" s="12"/>
      <c r="AU374" s="12"/>
      <c r="AW374" s="12"/>
      <c r="AY374" s="12"/>
    </row>
    <row r="375" spans="17:51" ht="12.75">
      <c r="Q375" s="12"/>
      <c r="S375" s="12"/>
      <c r="U375" s="12"/>
      <c r="W375" s="12"/>
      <c r="Y375" s="12"/>
      <c r="AA375" s="12"/>
      <c r="AC375" s="12"/>
      <c r="AE375" s="12"/>
      <c r="AG375" s="12"/>
      <c r="AI375" s="12"/>
      <c r="AK375" s="12"/>
      <c r="AM375" s="12"/>
      <c r="AO375" s="12"/>
      <c r="AQ375" s="12"/>
      <c r="AS375" s="12"/>
      <c r="AU375" s="12"/>
      <c r="AW375" s="12"/>
      <c r="AY375" s="12"/>
    </row>
    <row r="376" spans="17:51" ht="12.75">
      <c r="Q376" s="12"/>
      <c r="S376" s="12"/>
      <c r="U376" s="12"/>
      <c r="W376" s="12"/>
      <c r="Y376" s="12"/>
      <c r="AA376" s="12"/>
      <c r="AC376" s="12"/>
      <c r="AE376" s="12"/>
      <c r="AG376" s="12"/>
      <c r="AI376" s="12"/>
      <c r="AK376" s="12"/>
      <c r="AM376" s="12"/>
      <c r="AO376" s="12"/>
      <c r="AQ376" s="12"/>
      <c r="AS376" s="12"/>
      <c r="AU376" s="12"/>
      <c r="AW376" s="12"/>
      <c r="AY376" s="12"/>
    </row>
    <row r="377" spans="17:51" ht="12.75">
      <c r="Q377" s="12"/>
      <c r="S377" s="12"/>
      <c r="U377" s="12"/>
      <c r="W377" s="12"/>
      <c r="Y377" s="12"/>
      <c r="AA377" s="12"/>
      <c r="AC377" s="12"/>
      <c r="AE377" s="12"/>
      <c r="AG377" s="12"/>
      <c r="AI377" s="12"/>
      <c r="AK377" s="12"/>
      <c r="AM377" s="12"/>
      <c r="AO377" s="12"/>
      <c r="AQ377" s="12"/>
      <c r="AS377" s="12"/>
      <c r="AU377" s="12"/>
      <c r="AW377" s="12"/>
      <c r="AY377" s="12"/>
    </row>
    <row r="378" spans="17:51" ht="12.75">
      <c r="Q378" s="12"/>
      <c r="S378" s="12"/>
      <c r="U378" s="12"/>
      <c r="W378" s="12"/>
      <c r="Y378" s="12"/>
      <c r="AA378" s="12"/>
      <c r="AC378" s="12"/>
      <c r="AE378" s="12"/>
      <c r="AG378" s="12"/>
      <c r="AI378" s="12"/>
      <c r="AK378" s="12"/>
      <c r="AM378" s="12"/>
      <c r="AO378" s="12"/>
      <c r="AQ378" s="12"/>
      <c r="AS378" s="12"/>
      <c r="AU378" s="12"/>
      <c r="AW378" s="12"/>
      <c r="AY378" s="12"/>
    </row>
    <row r="379" spans="17:51" ht="12.75">
      <c r="Q379" s="12"/>
      <c r="S379" s="12"/>
      <c r="U379" s="12"/>
      <c r="W379" s="12"/>
      <c r="Y379" s="12"/>
      <c r="AA379" s="12"/>
      <c r="AC379" s="12"/>
      <c r="AE379" s="12"/>
      <c r="AG379" s="12"/>
      <c r="AI379" s="12"/>
      <c r="AK379" s="12"/>
      <c r="AM379" s="12"/>
      <c r="AO379" s="12"/>
      <c r="AQ379" s="12"/>
      <c r="AS379" s="12"/>
      <c r="AU379" s="12"/>
      <c r="AW379" s="12"/>
      <c r="AY379" s="12"/>
    </row>
    <row r="380" spans="17:51" ht="12.75">
      <c r="Q380" s="12"/>
      <c r="S380" s="12"/>
      <c r="U380" s="12"/>
      <c r="W380" s="12"/>
      <c r="Y380" s="12"/>
      <c r="AA380" s="12"/>
      <c r="AC380" s="12"/>
      <c r="AE380" s="12"/>
      <c r="AG380" s="12"/>
      <c r="AI380" s="12"/>
      <c r="AK380" s="12"/>
      <c r="AM380" s="12"/>
      <c r="AO380" s="12"/>
      <c r="AQ380" s="12"/>
      <c r="AS380" s="12"/>
      <c r="AU380" s="12"/>
      <c r="AW380" s="12"/>
      <c r="AY380" s="12"/>
    </row>
    <row r="381" spans="17:51" ht="12.75">
      <c r="Q381" s="12"/>
      <c r="S381" s="12"/>
      <c r="U381" s="12"/>
      <c r="W381" s="12"/>
      <c r="Y381" s="12"/>
      <c r="AA381" s="12"/>
      <c r="AC381" s="12"/>
      <c r="AE381" s="12"/>
      <c r="AG381" s="12"/>
      <c r="AI381" s="12"/>
      <c r="AK381" s="12"/>
      <c r="AM381" s="12"/>
      <c r="AO381" s="12"/>
      <c r="AQ381" s="12"/>
      <c r="AS381" s="12"/>
      <c r="AU381" s="12"/>
      <c r="AW381" s="12"/>
      <c r="AY381" s="12"/>
    </row>
    <row r="382" spans="17:51" ht="12.75">
      <c r="Q382" s="12"/>
      <c r="S382" s="12"/>
      <c r="U382" s="12"/>
      <c r="W382" s="12"/>
      <c r="Y382" s="12"/>
      <c r="AA382" s="12"/>
      <c r="AC382" s="12"/>
      <c r="AE382" s="12"/>
      <c r="AG382" s="12"/>
      <c r="AI382" s="12"/>
      <c r="AK382" s="12"/>
      <c r="AM382" s="12"/>
      <c r="AO382" s="12"/>
      <c r="AQ382" s="12"/>
      <c r="AS382" s="12"/>
      <c r="AU382" s="12"/>
      <c r="AW382" s="12"/>
      <c r="AY382" s="12"/>
    </row>
    <row r="383" spans="17:51" ht="12.75">
      <c r="Q383" s="12"/>
      <c r="S383" s="12"/>
      <c r="U383" s="12"/>
      <c r="W383" s="12"/>
      <c r="Y383" s="12"/>
      <c r="AA383" s="12"/>
      <c r="AC383" s="12"/>
      <c r="AE383" s="12"/>
      <c r="AG383" s="12"/>
      <c r="AI383" s="12"/>
      <c r="AK383" s="12"/>
      <c r="AM383" s="12"/>
      <c r="AO383" s="12"/>
      <c r="AQ383" s="12"/>
      <c r="AS383" s="12"/>
      <c r="AU383" s="12"/>
      <c r="AW383" s="12"/>
      <c r="AY383" s="12"/>
    </row>
    <row r="384" spans="17:51" ht="12.75">
      <c r="Q384" s="12"/>
      <c r="S384" s="12"/>
      <c r="U384" s="12"/>
      <c r="W384" s="12"/>
      <c r="Y384" s="12"/>
      <c r="AA384" s="12"/>
      <c r="AC384" s="12"/>
      <c r="AE384" s="12"/>
      <c r="AG384" s="12"/>
      <c r="AI384" s="12"/>
      <c r="AK384" s="12"/>
      <c r="AM384" s="12"/>
      <c r="AO384" s="12"/>
      <c r="AQ384" s="12"/>
      <c r="AS384" s="12"/>
      <c r="AU384" s="12"/>
      <c r="AW384" s="12"/>
      <c r="AY384" s="12"/>
    </row>
    <row r="385" spans="17:51" ht="12.75">
      <c r="Q385" s="12"/>
      <c r="S385" s="12"/>
      <c r="U385" s="12"/>
      <c r="W385" s="12"/>
      <c r="Y385" s="12"/>
      <c r="AA385" s="12"/>
      <c r="AC385" s="12"/>
      <c r="AE385" s="12"/>
      <c r="AG385" s="12"/>
      <c r="AI385" s="12"/>
      <c r="AK385" s="12"/>
      <c r="AM385" s="12"/>
      <c r="AO385" s="12"/>
      <c r="AQ385" s="12"/>
      <c r="AS385" s="12"/>
      <c r="AU385" s="12"/>
      <c r="AW385" s="12"/>
      <c r="AY385" s="12"/>
    </row>
    <row r="386" spans="17:51" ht="12.75">
      <c r="Q386" s="12"/>
      <c r="S386" s="12"/>
      <c r="U386" s="12"/>
      <c r="W386" s="12"/>
      <c r="Y386" s="12"/>
      <c r="AA386" s="12"/>
      <c r="AC386" s="12"/>
      <c r="AE386" s="12"/>
      <c r="AG386" s="12"/>
      <c r="AI386" s="12"/>
      <c r="AK386" s="12"/>
      <c r="AM386" s="12"/>
      <c r="AO386" s="12"/>
      <c r="AQ386" s="12"/>
      <c r="AS386" s="12"/>
      <c r="AU386" s="12"/>
      <c r="AW386" s="12"/>
      <c r="AY386" s="12"/>
    </row>
    <row r="387" spans="17:51" ht="12.75">
      <c r="Q387" s="12"/>
      <c r="S387" s="12"/>
      <c r="U387" s="12"/>
      <c r="W387" s="12"/>
      <c r="Y387" s="12"/>
      <c r="AA387" s="12"/>
      <c r="AC387" s="12"/>
      <c r="AE387" s="12"/>
      <c r="AG387" s="12"/>
      <c r="AI387" s="12"/>
      <c r="AK387" s="12"/>
      <c r="AM387" s="12"/>
      <c r="AO387" s="12"/>
      <c r="AQ387" s="12"/>
      <c r="AS387" s="12"/>
      <c r="AU387" s="12"/>
      <c r="AW387" s="12"/>
      <c r="AY387" s="12"/>
    </row>
    <row r="388" spans="17:51" ht="12.75">
      <c r="Q388" s="12"/>
      <c r="S388" s="12"/>
      <c r="U388" s="12"/>
      <c r="W388" s="12"/>
      <c r="Y388" s="12"/>
      <c r="AA388" s="12"/>
      <c r="AC388" s="12"/>
      <c r="AE388" s="12"/>
      <c r="AG388" s="12"/>
      <c r="AI388" s="12"/>
      <c r="AK388" s="12"/>
      <c r="AM388" s="12"/>
      <c r="AO388" s="12"/>
      <c r="AQ388" s="12"/>
      <c r="AS388" s="12"/>
      <c r="AU388" s="12"/>
      <c r="AW388" s="12"/>
      <c r="AY388" s="12"/>
    </row>
    <row r="389" spans="17:51" ht="12.75">
      <c r="Q389" s="12"/>
      <c r="S389" s="12"/>
      <c r="U389" s="12"/>
      <c r="W389" s="12"/>
      <c r="Y389" s="12"/>
      <c r="AA389" s="12"/>
      <c r="AC389" s="12"/>
      <c r="AE389" s="12"/>
      <c r="AG389" s="12"/>
      <c r="AI389" s="12"/>
      <c r="AK389" s="12"/>
      <c r="AM389" s="12"/>
      <c r="AO389" s="12"/>
      <c r="AQ389" s="12"/>
      <c r="AS389" s="12"/>
      <c r="AU389" s="12"/>
      <c r="AW389" s="12"/>
      <c r="AY389" s="12"/>
    </row>
    <row r="390" spans="17:51" ht="12.75">
      <c r="Q390" s="12"/>
      <c r="S390" s="12"/>
      <c r="U390" s="12"/>
      <c r="W390" s="12"/>
      <c r="Y390" s="12"/>
      <c r="AA390" s="12"/>
      <c r="AC390" s="12"/>
      <c r="AE390" s="12"/>
      <c r="AG390" s="12"/>
      <c r="AI390" s="12"/>
      <c r="AK390" s="12"/>
      <c r="AM390" s="12"/>
      <c r="AO390" s="12"/>
      <c r="AQ390" s="12"/>
      <c r="AS390" s="12"/>
      <c r="AU390" s="12"/>
      <c r="AW390" s="12"/>
      <c r="AY390" s="12"/>
    </row>
    <row r="391" spans="17:51" ht="12.75">
      <c r="Q391" s="12"/>
      <c r="S391" s="12"/>
      <c r="U391" s="12"/>
      <c r="W391" s="12"/>
      <c r="Y391" s="12"/>
      <c r="AA391" s="12"/>
      <c r="AC391" s="12"/>
      <c r="AE391" s="12"/>
      <c r="AG391" s="12"/>
      <c r="AI391" s="12"/>
      <c r="AK391" s="12"/>
      <c r="AM391" s="12"/>
      <c r="AO391" s="12"/>
      <c r="AQ391" s="12"/>
      <c r="AS391" s="12"/>
      <c r="AU391" s="12"/>
      <c r="AW391" s="12"/>
      <c r="AY391" s="12"/>
    </row>
    <row r="392" spans="17:51" ht="12.75">
      <c r="Q392" s="12"/>
      <c r="S392" s="12"/>
      <c r="U392" s="12"/>
      <c r="W392" s="12"/>
      <c r="Y392" s="12"/>
      <c r="AA392" s="12"/>
      <c r="AC392" s="12"/>
      <c r="AE392" s="12"/>
      <c r="AG392" s="12"/>
      <c r="AI392" s="12"/>
      <c r="AK392" s="12"/>
      <c r="AM392" s="12"/>
      <c r="AO392" s="12"/>
      <c r="AQ392" s="12"/>
      <c r="AS392" s="12"/>
      <c r="AU392" s="12"/>
      <c r="AW392" s="12"/>
      <c r="AY392" s="12"/>
    </row>
    <row r="393" spans="17:51" ht="12.75">
      <c r="Q393" s="12"/>
      <c r="S393" s="12"/>
      <c r="U393" s="12"/>
      <c r="W393" s="12"/>
      <c r="Y393" s="12"/>
      <c r="AA393" s="12"/>
      <c r="AC393" s="12"/>
      <c r="AE393" s="12"/>
      <c r="AG393" s="12"/>
      <c r="AI393" s="12"/>
      <c r="AK393" s="12"/>
      <c r="AM393" s="12"/>
      <c r="AO393" s="12"/>
      <c r="AQ393" s="12"/>
      <c r="AS393" s="12"/>
      <c r="AU393" s="12"/>
      <c r="AW393" s="12"/>
      <c r="AY393" s="12"/>
    </row>
    <row r="394" spans="17:51" ht="12.75">
      <c r="Q394" s="12"/>
      <c r="S394" s="12"/>
      <c r="U394" s="12"/>
      <c r="W394" s="12"/>
      <c r="Y394" s="12"/>
      <c r="AA394" s="12"/>
      <c r="AC394" s="12"/>
      <c r="AE394" s="12"/>
      <c r="AG394" s="12"/>
      <c r="AI394" s="12"/>
      <c r="AK394" s="12"/>
      <c r="AM394" s="12"/>
      <c r="AO394" s="12"/>
      <c r="AQ394" s="12"/>
      <c r="AS394" s="12"/>
      <c r="AU394" s="12"/>
      <c r="AW394" s="12"/>
      <c r="AY394" s="12"/>
    </row>
    <row r="395" spans="17:51" ht="12.75">
      <c r="Q395" s="12"/>
      <c r="S395" s="12"/>
      <c r="U395" s="12"/>
      <c r="W395" s="12"/>
      <c r="Y395" s="12"/>
      <c r="AA395" s="12"/>
      <c r="AC395" s="12"/>
      <c r="AE395" s="12"/>
      <c r="AG395" s="12"/>
      <c r="AI395" s="12"/>
      <c r="AK395" s="12"/>
      <c r="AM395" s="12"/>
      <c r="AO395" s="12"/>
      <c r="AQ395" s="12"/>
      <c r="AS395" s="12"/>
      <c r="AU395" s="12"/>
      <c r="AW395" s="12"/>
      <c r="AY395" s="12"/>
    </row>
    <row r="396" spans="17:51" ht="12.75">
      <c r="Q396" s="12"/>
      <c r="S396" s="12"/>
      <c r="U396" s="12"/>
      <c r="W396" s="12"/>
      <c r="Y396" s="12"/>
      <c r="AA396" s="12"/>
      <c r="AC396" s="12"/>
      <c r="AE396" s="12"/>
      <c r="AG396" s="12"/>
      <c r="AI396" s="12"/>
      <c r="AK396" s="12"/>
      <c r="AM396" s="12"/>
      <c r="AO396" s="12"/>
      <c r="AQ396" s="12"/>
      <c r="AS396" s="12"/>
      <c r="AU396" s="12"/>
      <c r="AW396" s="12"/>
      <c r="AY396" s="12"/>
    </row>
    <row r="397" spans="17:51" ht="12.75">
      <c r="Q397" s="12"/>
      <c r="S397" s="12"/>
      <c r="U397" s="12"/>
      <c r="W397" s="12"/>
      <c r="Y397" s="12"/>
      <c r="AA397" s="12"/>
      <c r="AC397" s="12"/>
      <c r="AE397" s="12"/>
      <c r="AG397" s="12"/>
      <c r="AI397" s="12"/>
      <c r="AK397" s="12"/>
      <c r="AM397" s="12"/>
      <c r="AO397" s="12"/>
      <c r="AQ397" s="12"/>
      <c r="AS397" s="12"/>
      <c r="AU397" s="12"/>
      <c r="AW397" s="12"/>
      <c r="AY397" s="12"/>
    </row>
    <row r="398" spans="17:51" ht="12.75">
      <c r="Q398" s="12"/>
      <c r="S398" s="12"/>
      <c r="U398" s="12"/>
      <c r="W398" s="12"/>
      <c r="Y398" s="12"/>
      <c r="AA398" s="12"/>
      <c r="AC398" s="12"/>
      <c r="AE398" s="12"/>
      <c r="AG398" s="12"/>
      <c r="AI398" s="12"/>
      <c r="AK398" s="12"/>
      <c r="AM398" s="12"/>
      <c r="AO398" s="12"/>
      <c r="AQ398" s="12"/>
      <c r="AS398" s="12"/>
      <c r="AU398" s="12"/>
      <c r="AW398" s="12"/>
      <c r="AY398" s="12"/>
    </row>
    <row r="399" spans="17:51" ht="12.75">
      <c r="Q399" s="12"/>
      <c r="S399" s="12"/>
      <c r="U399" s="12"/>
      <c r="W399" s="12"/>
      <c r="Y399" s="12"/>
      <c r="AA399" s="12"/>
      <c r="AC399" s="12"/>
      <c r="AE399" s="12"/>
      <c r="AG399" s="12"/>
      <c r="AI399" s="12"/>
      <c r="AK399" s="12"/>
      <c r="AM399" s="12"/>
      <c r="AO399" s="12"/>
      <c r="AQ399" s="12"/>
      <c r="AS399" s="12"/>
      <c r="AU399" s="12"/>
      <c r="AW399" s="12"/>
      <c r="AY399" s="12"/>
    </row>
    <row r="400" spans="17:51" ht="12.75">
      <c r="Q400" s="12"/>
      <c r="S400" s="12"/>
      <c r="U400" s="12"/>
      <c r="W400" s="12"/>
      <c r="Y400" s="12"/>
      <c r="AA400" s="12"/>
      <c r="AC400" s="12"/>
      <c r="AE400" s="12"/>
      <c r="AG400" s="12"/>
      <c r="AI400" s="12"/>
      <c r="AK400" s="12"/>
      <c r="AM400" s="12"/>
      <c r="AO400" s="12"/>
      <c r="AQ400" s="12"/>
      <c r="AS400" s="12"/>
      <c r="AU400" s="12"/>
      <c r="AW400" s="12"/>
      <c r="AY400" s="12"/>
    </row>
    <row r="401" spans="17:51" ht="12.75">
      <c r="Q401" s="12"/>
      <c r="S401" s="12"/>
      <c r="U401" s="12"/>
      <c r="W401" s="12"/>
      <c r="Y401" s="12"/>
      <c r="AA401" s="12"/>
      <c r="AC401" s="12"/>
      <c r="AE401" s="12"/>
      <c r="AG401" s="12"/>
      <c r="AI401" s="12"/>
      <c r="AK401" s="12"/>
      <c r="AM401" s="12"/>
      <c r="AO401" s="12"/>
      <c r="AQ401" s="12"/>
      <c r="AS401" s="12"/>
      <c r="AU401" s="12"/>
      <c r="AW401" s="12"/>
      <c r="AY401" s="12"/>
    </row>
    <row r="402" spans="17:51" ht="12.75">
      <c r="Q402" s="12"/>
      <c r="S402" s="12"/>
      <c r="U402" s="12"/>
      <c r="W402" s="12"/>
      <c r="Y402" s="12"/>
      <c r="AA402" s="12"/>
      <c r="AC402" s="12"/>
      <c r="AE402" s="12"/>
      <c r="AG402" s="12"/>
      <c r="AI402" s="12"/>
      <c r="AK402" s="12"/>
      <c r="AM402" s="12"/>
      <c r="AO402" s="12"/>
      <c r="AQ402" s="12"/>
      <c r="AS402" s="12"/>
      <c r="AU402" s="12"/>
      <c r="AW402" s="12"/>
      <c r="AY402" s="12"/>
    </row>
    <row r="403" spans="17:51" ht="12.75">
      <c r="Q403" s="12"/>
      <c r="S403" s="12"/>
      <c r="U403" s="12"/>
      <c r="W403" s="12"/>
      <c r="Y403" s="12"/>
      <c r="AA403" s="12"/>
      <c r="AC403" s="12"/>
      <c r="AE403" s="12"/>
      <c r="AG403" s="12"/>
      <c r="AI403" s="12"/>
      <c r="AK403" s="12"/>
      <c r="AM403" s="12"/>
      <c r="AO403" s="12"/>
      <c r="AQ403" s="12"/>
      <c r="AS403" s="12"/>
      <c r="AU403" s="12"/>
      <c r="AW403" s="12"/>
      <c r="AY403" s="12"/>
    </row>
    <row r="404" spans="17:51" ht="12.75">
      <c r="Q404" s="12"/>
      <c r="S404" s="12"/>
      <c r="U404" s="12"/>
      <c r="W404" s="12"/>
      <c r="Y404" s="12"/>
      <c r="AA404" s="12"/>
      <c r="AC404" s="12"/>
      <c r="AE404" s="12"/>
      <c r="AG404" s="12"/>
      <c r="AI404" s="12"/>
      <c r="AK404" s="12"/>
      <c r="AM404" s="12"/>
      <c r="AO404" s="12"/>
      <c r="AQ404" s="12"/>
      <c r="AS404" s="12"/>
      <c r="AU404" s="12"/>
      <c r="AW404" s="12"/>
      <c r="AY404" s="12"/>
    </row>
    <row r="405" spans="17:51" ht="12.75">
      <c r="Q405" s="12"/>
      <c r="S405" s="12"/>
      <c r="U405" s="12"/>
      <c r="W405" s="12"/>
      <c r="Y405" s="12"/>
      <c r="AA405" s="12"/>
      <c r="AC405" s="12"/>
      <c r="AE405" s="12"/>
      <c r="AG405" s="12"/>
      <c r="AI405" s="12"/>
      <c r="AK405" s="12"/>
      <c r="AM405" s="12"/>
      <c r="AO405" s="12"/>
      <c r="AQ405" s="12"/>
      <c r="AS405" s="12"/>
      <c r="AU405" s="12"/>
      <c r="AW405" s="12"/>
      <c r="AY405" s="12"/>
    </row>
    <row r="406" spans="17:51" ht="12.75">
      <c r="Q406" s="12"/>
      <c r="S406" s="12"/>
      <c r="U406" s="12"/>
      <c r="W406" s="12"/>
      <c r="Y406" s="12"/>
      <c r="AA406" s="12"/>
      <c r="AC406" s="12"/>
      <c r="AE406" s="12"/>
      <c r="AG406" s="12"/>
      <c r="AI406" s="12"/>
      <c r="AK406" s="12"/>
      <c r="AM406" s="12"/>
      <c r="AO406" s="12"/>
      <c r="AQ406" s="12"/>
      <c r="AS406" s="12"/>
      <c r="AU406" s="12"/>
      <c r="AW406" s="12"/>
      <c r="AY406" s="12"/>
    </row>
    <row r="407" spans="17:51" ht="12.75">
      <c r="Q407" s="12"/>
      <c r="S407" s="12"/>
      <c r="U407" s="12"/>
      <c r="W407" s="12"/>
      <c r="Y407" s="12"/>
      <c r="AA407" s="12"/>
      <c r="AC407" s="12"/>
      <c r="AE407" s="12"/>
      <c r="AG407" s="12"/>
      <c r="AI407" s="12"/>
      <c r="AK407" s="12"/>
      <c r="AM407" s="12"/>
      <c r="AO407" s="12"/>
      <c r="AQ407" s="12"/>
      <c r="AS407" s="12"/>
      <c r="AU407" s="12"/>
      <c r="AW407" s="12"/>
      <c r="AY407" s="12"/>
    </row>
    <row r="408" spans="17:51" ht="12.75">
      <c r="Q408" s="12"/>
      <c r="S408" s="12"/>
      <c r="U408" s="12"/>
      <c r="W408" s="12"/>
      <c r="Y408" s="12"/>
      <c r="AA408" s="12"/>
      <c r="AC408" s="12"/>
      <c r="AE408" s="12"/>
      <c r="AG408" s="12"/>
      <c r="AI408" s="12"/>
      <c r="AK408" s="12"/>
      <c r="AM408" s="12"/>
      <c r="AO408" s="12"/>
      <c r="AQ408" s="12"/>
      <c r="AS408" s="12"/>
      <c r="AU408" s="12"/>
      <c r="AW408" s="12"/>
      <c r="AY408" s="12"/>
    </row>
    <row r="409" spans="17:51" ht="12.75">
      <c r="Q409" s="12"/>
      <c r="S409" s="12"/>
      <c r="U409" s="12"/>
      <c r="W409" s="12"/>
      <c r="Y409" s="12"/>
      <c r="AA409" s="12"/>
      <c r="AC409" s="12"/>
      <c r="AE409" s="12"/>
      <c r="AG409" s="12"/>
      <c r="AI409" s="12"/>
      <c r="AK409" s="12"/>
      <c r="AM409" s="12"/>
      <c r="AO409" s="12"/>
      <c r="AQ409" s="12"/>
      <c r="AS409" s="12"/>
      <c r="AU409" s="12"/>
      <c r="AW409" s="12"/>
      <c r="AY409" s="12"/>
    </row>
    <row r="410" spans="17:51" ht="12.75">
      <c r="Q410" s="12"/>
      <c r="S410" s="12"/>
      <c r="U410" s="12"/>
      <c r="W410" s="12"/>
      <c r="Y410" s="12"/>
      <c r="AA410" s="12"/>
      <c r="AC410" s="12"/>
      <c r="AE410" s="12"/>
      <c r="AG410" s="12"/>
      <c r="AI410" s="12"/>
      <c r="AK410" s="12"/>
      <c r="AM410" s="12"/>
      <c r="AO410" s="12"/>
      <c r="AQ410" s="12"/>
      <c r="AS410" s="12"/>
      <c r="AU410" s="12"/>
      <c r="AW410" s="12"/>
      <c r="AY410" s="12"/>
    </row>
    <row r="411" spans="17:51" ht="12.75">
      <c r="Q411" s="12"/>
      <c r="S411" s="12"/>
      <c r="U411" s="12"/>
      <c r="W411" s="12"/>
      <c r="Y411" s="12"/>
      <c r="AA411" s="12"/>
      <c r="AC411" s="12"/>
      <c r="AE411" s="12"/>
      <c r="AG411" s="12"/>
      <c r="AI411" s="12"/>
      <c r="AK411" s="12"/>
      <c r="AM411" s="12"/>
      <c r="AO411" s="12"/>
      <c r="AQ411" s="12"/>
      <c r="AS411" s="12"/>
      <c r="AU411" s="12"/>
      <c r="AW411" s="12"/>
      <c r="AY411" s="12"/>
    </row>
    <row r="412" spans="17:51" ht="12.75">
      <c r="Q412" s="12"/>
      <c r="S412" s="12"/>
      <c r="U412" s="12"/>
      <c r="W412" s="12"/>
      <c r="Y412" s="12"/>
      <c r="AA412" s="12"/>
      <c r="AC412" s="12"/>
      <c r="AE412" s="12"/>
      <c r="AG412" s="12"/>
      <c r="AI412" s="12"/>
      <c r="AK412" s="12"/>
      <c r="AM412" s="12"/>
      <c r="AO412" s="12"/>
      <c r="AQ412" s="12"/>
      <c r="AS412" s="12"/>
      <c r="AU412" s="12"/>
      <c r="AW412" s="12"/>
      <c r="AY412" s="12"/>
    </row>
    <row r="413" spans="17:51" ht="12.75">
      <c r="Q413" s="12"/>
      <c r="S413" s="12"/>
      <c r="U413" s="12"/>
      <c r="W413" s="12"/>
      <c r="Y413" s="12"/>
      <c r="AA413" s="12"/>
      <c r="AC413" s="12"/>
      <c r="AE413" s="12"/>
      <c r="AG413" s="12"/>
      <c r="AI413" s="12"/>
      <c r="AK413" s="12"/>
      <c r="AM413" s="12"/>
      <c r="AO413" s="12"/>
      <c r="AQ413" s="12"/>
      <c r="AS413" s="12"/>
      <c r="AU413" s="12"/>
      <c r="AW413" s="12"/>
      <c r="AY413" s="12"/>
    </row>
    <row r="414" spans="17:51" ht="12.75">
      <c r="Q414" s="12"/>
      <c r="S414" s="12"/>
      <c r="U414" s="12"/>
      <c r="W414" s="12"/>
      <c r="Y414" s="12"/>
      <c r="AA414" s="12"/>
      <c r="AC414" s="12"/>
      <c r="AE414" s="12"/>
      <c r="AG414" s="12"/>
      <c r="AI414" s="12"/>
      <c r="AK414" s="12"/>
      <c r="AM414" s="12"/>
      <c r="AO414" s="12"/>
      <c r="AQ414" s="12"/>
      <c r="AS414" s="12"/>
      <c r="AU414" s="12"/>
      <c r="AW414" s="12"/>
      <c r="AY414" s="12"/>
    </row>
    <row r="415" spans="17:51" ht="12.75">
      <c r="Q415" s="12"/>
      <c r="S415" s="12"/>
      <c r="U415" s="12"/>
      <c r="W415" s="12"/>
      <c r="Y415" s="12"/>
      <c r="AA415" s="12"/>
      <c r="AC415" s="12"/>
      <c r="AE415" s="12"/>
      <c r="AG415" s="12"/>
      <c r="AI415" s="12"/>
      <c r="AK415" s="12"/>
      <c r="AM415" s="12"/>
      <c r="AO415" s="12"/>
      <c r="AQ415" s="12"/>
      <c r="AS415" s="12"/>
      <c r="AU415" s="12"/>
      <c r="AW415" s="12"/>
      <c r="AY415" s="12"/>
    </row>
    <row r="416" spans="17:51" ht="12.75">
      <c r="Q416" s="12"/>
      <c r="S416" s="12"/>
      <c r="U416" s="12"/>
      <c r="W416" s="12"/>
      <c r="Y416" s="12"/>
      <c r="AA416" s="12"/>
      <c r="AC416" s="12"/>
      <c r="AE416" s="12"/>
      <c r="AG416" s="12"/>
      <c r="AI416" s="12"/>
      <c r="AK416" s="12"/>
      <c r="AM416" s="12"/>
      <c r="AO416" s="12"/>
      <c r="AQ416" s="12"/>
      <c r="AS416" s="12"/>
      <c r="AU416" s="12"/>
      <c r="AW416" s="12"/>
      <c r="AY416" s="12"/>
    </row>
    <row r="417" spans="17:51" ht="12.75">
      <c r="Q417" s="12"/>
      <c r="S417" s="12"/>
      <c r="U417" s="12"/>
      <c r="W417" s="12"/>
      <c r="Y417" s="12"/>
      <c r="AA417" s="12"/>
      <c r="AC417" s="12"/>
      <c r="AE417" s="12"/>
      <c r="AG417" s="12"/>
      <c r="AI417" s="12"/>
      <c r="AK417" s="12"/>
      <c r="AM417" s="12"/>
      <c r="AO417" s="12"/>
      <c r="AQ417" s="12"/>
      <c r="AS417" s="12"/>
      <c r="AU417" s="12"/>
      <c r="AW417" s="12"/>
      <c r="AY417" s="12"/>
    </row>
    <row r="418" spans="17:51" ht="12.75">
      <c r="Q418" s="12"/>
      <c r="S418" s="12"/>
      <c r="U418" s="12"/>
      <c r="W418" s="12"/>
      <c r="Y418" s="12"/>
      <c r="AA418" s="12"/>
      <c r="AC418" s="12"/>
      <c r="AE418" s="12"/>
      <c r="AG418" s="12"/>
      <c r="AI418" s="12"/>
      <c r="AK418" s="12"/>
      <c r="AM418" s="12"/>
      <c r="AO418" s="12"/>
      <c r="AQ418" s="12"/>
      <c r="AS418" s="12"/>
      <c r="AU418" s="12"/>
      <c r="AW418" s="12"/>
      <c r="AY418" s="12"/>
    </row>
    <row r="419" spans="17:51" ht="12.75">
      <c r="Q419" s="12"/>
      <c r="S419" s="12"/>
      <c r="U419" s="12"/>
      <c r="W419" s="12"/>
      <c r="Y419" s="12"/>
      <c r="AA419" s="12"/>
      <c r="AC419" s="12"/>
      <c r="AE419" s="12"/>
      <c r="AG419" s="12"/>
      <c r="AI419" s="12"/>
      <c r="AK419" s="12"/>
      <c r="AM419" s="12"/>
      <c r="AO419" s="12"/>
      <c r="AQ419" s="12"/>
      <c r="AS419" s="12"/>
      <c r="AU419" s="12"/>
      <c r="AW419" s="12"/>
      <c r="AY419" s="12"/>
    </row>
    <row r="420" spans="17:51" ht="12.75">
      <c r="Q420" s="12"/>
      <c r="S420" s="12"/>
      <c r="U420" s="12"/>
      <c r="W420" s="12"/>
      <c r="Y420" s="12"/>
      <c r="AA420" s="12"/>
      <c r="AC420" s="12"/>
      <c r="AE420" s="12"/>
      <c r="AG420" s="12"/>
      <c r="AI420" s="12"/>
      <c r="AK420" s="12"/>
      <c r="AM420" s="12"/>
      <c r="AO420" s="12"/>
      <c r="AQ420" s="12"/>
      <c r="AS420" s="12"/>
      <c r="AU420" s="12"/>
      <c r="AW420" s="12"/>
      <c r="AY420" s="12"/>
    </row>
    <row r="421" spans="17:51" ht="12.75">
      <c r="Q421" s="12"/>
      <c r="S421" s="12"/>
      <c r="U421" s="12"/>
      <c r="W421" s="12"/>
      <c r="Y421" s="12"/>
      <c r="AA421" s="12"/>
      <c r="AC421" s="12"/>
      <c r="AE421" s="12"/>
      <c r="AG421" s="12"/>
      <c r="AI421" s="12"/>
      <c r="AK421" s="12"/>
      <c r="AM421" s="12"/>
      <c r="AO421" s="12"/>
      <c r="AQ421" s="12"/>
      <c r="AS421" s="12"/>
      <c r="AU421" s="12"/>
      <c r="AW421" s="12"/>
      <c r="AY421" s="12"/>
    </row>
    <row r="422" spans="17:51" ht="12.75">
      <c r="Q422" s="12"/>
      <c r="S422" s="12"/>
      <c r="U422" s="12"/>
      <c r="W422" s="12"/>
      <c r="Y422" s="12"/>
      <c r="AA422" s="12"/>
      <c r="AC422" s="12"/>
      <c r="AE422" s="12"/>
      <c r="AG422" s="12"/>
      <c r="AI422" s="12"/>
      <c r="AK422" s="12"/>
      <c r="AM422" s="12"/>
      <c r="AO422" s="12"/>
      <c r="AQ422" s="12"/>
      <c r="AS422" s="12"/>
      <c r="AU422" s="12"/>
      <c r="AW422" s="12"/>
      <c r="AY422" s="12"/>
    </row>
    <row r="423" spans="17:51" ht="12.75">
      <c r="Q423" s="12"/>
      <c r="S423" s="12"/>
      <c r="U423" s="12"/>
      <c r="W423" s="12"/>
      <c r="Y423" s="12"/>
      <c r="AA423" s="12"/>
      <c r="AC423" s="12"/>
      <c r="AE423" s="12"/>
      <c r="AG423" s="12"/>
      <c r="AI423" s="12"/>
      <c r="AK423" s="12"/>
      <c r="AM423" s="12"/>
      <c r="AO423" s="12"/>
      <c r="AQ423" s="12"/>
      <c r="AS423" s="12"/>
      <c r="AU423" s="12"/>
      <c r="AW423" s="12"/>
      <c r="AY423" s="12"/>
    </row>
    <row r="424" spans="17:51" ht="12.75">
      <c r="Q424" s="12"/>
      <c r="S424" s="12"/>
      <c r="U424" s="12"/>
      <c r="W424" s="12"/>
      <c r="Y424" s="12"/>
      <c r="AA424" s="12"/>
      <c r="AC424" s="12"/>
      <c r="AE424" s="12"/>
      <c r="AG424" s="12"/>
      <c r="AI424" s="12"/>
      <c r="AK424" s="12"/>
      <c r="AM424" s="12"/>
      <c r="AO424" s="12"/>
      <c r="AQ424" s="12"/>
      <c r="AS424" s="12"/>
      <c r="AU424" s="12"/>
      <c r="AW424" s="12"/>
      <c r="AY424" s="12"/>
    </row>
    <row r="425" spans="17:51" ht="12.75">
      <c r="Q425" s="12"/>
      <c r="S425" s="12"/>
      <c r="U425" s="12"/>
      <c r="W425" s="12"/>
      <c r="Y425" s="12"/>
      <c r="AA425" s="12"/>
      <c r="AC425" s="12"/>
      <c r="AE425" s="12"/>
      <c r="AG425" s="12"/>
      <c r="AI425" s="12"/>
      <c r="AK425" s="12"/>
      <c r="AM425" s="12"/>
      <c r="AO425" s="12"/>
      <c r="AQ425" s="12"/>
      <c r="AS425" s="12"/>
      <c r="AU425" s="12"/>
      <c r="AW425" s="12"/>
      <c r="AY425" s="12"/>
    </row>
    <row r="426" spans="17:51" ht="12.75">
      <c r="Q426" s="12"/>
      <c r="S426" s="12"/>
      <c r="U426" s="12"/>
      <c r="W426" s="12"/>
      <c r="Y426" s="12"/>
      <c r="AA426" s="12"/>
      <c r="AC426" s="12"/>
      <c r="AE426" s="12"/>
      <c r="AG426" s="12"/>
      <c r="AI426" s="12"/>
      <c r="AK426" s="12"/>
      <c r="AM426" s="12"/>
      <c r="AO426" s="12"/>
      <c r="AQ426" s="12"/>
      <c r="AS426" s="12"/>
      <c r="AU426" s="12"/>
      <c r="AW426" s="12"/>
      <c r="AY426" s="12"/>
    </row>
    <row r="427" spans="17:51" ht="12.75">
      <c r="Q427" s="12"/>
      <c r="S427" s="12"/>
      <c r="U427" s="12"/>
      <c r="W427" s="12"/>
      <c r="Y427" s="12"/>
      <c r="AA427" s="12"/>
      <c r="AC427" s="12"/>
      <c r="AE427" s="12"/>
      <c r="AG427" s="12"/>
      <c r="AI427" s="12"/>
      <c r="AK427" s="12"/>
      <c r="AM427" s="12"/>
      <c r="AO427" s="12"/>
      <c r="AQ427" s="12"/>
      <c r="AS427" s="12"/>
      <c r="AU427" s="12"/>
      <c r="AW427" s="12"/>
      <c r="AY427" s="12"/>
    </row>
    <row r="428" spans="17:51" ht="12.75">
      <c r="Q428" s="12"/>
      <c r="S428" s="12"/>
      <c r="U428" s="12"/>
      <c r="W428" s="12"/>
      <c r="Y428" s="12"/>
      <c r="AA428" s="12"/>
      <c r="AC428" s="12"/>
      <c r="AE428" s="12"/>
      <c r="AG428" s="12"/>
      <c r="AI428" s="12"/>
      <c r="AK428" s="12"/>
      <c r="AM428" s="12"/>
      <c r="AO428" s="12"/>
      <c r="AQ428" s="12"/>
      <c r="AS428" s="12"/>
      <c r="AU428" s="12"/>
      <c r="AW428" s="12"/>
      <c r="AY428" s="12"/>
    </row>
    <row r="429" spans="17:51" ht="12.75">
      <c r="Q429" s="12"/>
      <c r="S429" s="12"/>
      <c r="U429" s="12"/>
      <c r="W429" s="12"/>
      <c r="Y429" s="12"/>
      <c r="AA429" s="12"/>
      <c r="AC429" s="12"/>
      <c r="AE429" s="12"/>
      <c r="AG429" s="12"/>
      <c r="AI429" s="12"/>
      <c r="AK429" s="12"/>
      <c r="AM429" s="12"/>
      <c r="AO429" s="12"/>
      <c r="AQ429" s="12"/>
      <c r="AS429" s="12"/>
      <c r="AU429" s="12"/>
      <c r="AW429" s="12"/>
      <c r="AY429" s="12"/>
    </row>
    <row r="430" spans="17:51" ht="12.75">
      <c r="Q430" s="12"/>
      <c r="S430" s="12"/>
      <c r="U430" s="12"/>
      <c r="W430" s="12"/>
      <c r="Y430" s="12"/>
      <c r="AA430" s="12"/>
      <c r="AC430" s="12"/>
      <c r="AE430" s="12"/>
      <c r="AG430" s="12"/>
      <c r="AI430" s="12"/>
      <c r="AK430" s="12"/>
      <c r="AM430" s="12"/>
      <c r="AO430" s="12"/>
      <c r="AQ430" s="12"/>
      <c r="AS430" s="12"/>
      <c r="AU430" s="12"/>
      <c r="AW430" s="12"/>
      <c r="AY430" s="12"/>
    </row>
    <row r="431" spans="17:51" ht="12.75">
      <c r="Q431" s="12"/>
      <c r="S431" s="12"/>
      <c r="U431" s="12"/>
      <c r="W431" s="12"/>
      <c r="Y431" s="12"/>
      <c r="AA431" s="12"/>
      <c r="AC431" s="12"/>
      <c r="AE431" s="12"/>
      <c r="AG431" s="12"/>
      <c r="AI431" s="12"/>
      <c r="AK431" s="12"/>
      <c r="AM431" s="12"/>
      <c r="AO431" s="12"/>
      <c r="AQ431" s="12"/>
      <c r="AS431" s="12"/>
      <c r="AU431" s="12"/>
      <c r="AW431" s="12"/>
      <c r="AY431" s="12"/>
    </row>
    <row r="432" spans="17:51" ht="12.75">
      <c r="Q432" s="12"/>
      <c r="S432" s="12"/>
      <c r="U432" s="12"/>
      <c r="W432" s="12"/>
      <c r="Y432" s="12"/>
      <c r="AA432" s="12"/>
      <c r="AC432" s="12"/>
      <c r="AE432" s="12"/>
      <c r="AG432" s="12"/>
      <c r="AI432" s="12"/>
      <c r="AK432" s="12"/>
      <c r="AM432" s="12"/>
      <c r="AO432" s="12"/>
      <c r="AQ432" s="12"/>
      <c r="AS432" s="12"/>
      <c r="AU432" s="12"/>
      <c r="AW432" s="12"/>
      <c r="AY432" s="12"/>
    </row>
    <row r="433" spans="17:51" ht="12.75">
      <c r="Q433" s="12"/>
      <c r="S433" s="12"/>
      <c r="U433" s="12"/>
      <c r="W433" s="12"/>
      <c r="Y433" s="12"/>
      <c r="AA433" s="12"/>
      <c r="AC433" s="12"/>
      <c r="AE433" s="12"/>
      <c r="AG433" s="12"/>
      <c r="AI433" s="12"/>
      <c r="AK433" s="12"/>
      <c r="AM433" s="12"/>
      <c r="AO433" s="12"/>
      <c r="AQ433" s="12"/>
      <c r="AS433" s="12"/>
      <c r="AU433" s="12"/>
      <c r="AW433" s="12"/>
      <c r="AY433" s="12"/>
    </row>
    <row r="434" spans="17:51" ht="12.75">
      <c r="Q434" s="12"/>
      <c r="S434" s="12"/>
      <c r="U434" s="12"/>
      <c r="W434" s="12"/>
      <c r="Y434" s="12"/>
      <c r="AA434" s="12"/>
      <c r="AC434" s="12"/>
      <c r="AE434" s="12"/>
      <c r="AG434" s="12"/>
      <c r="AI434" s="12"/>
      <c r="AK434" s="12"/>
      <c r="AM434" s="12"/>
      <c r="AO434" s="12"/>
      <c r="AQ434" s="12"/>
      <c r="AS434" s="12"/>
      <c r="AU434" s="12"/>
      <c r="AW434" s="12"/>
      <c r="AY434" s="12"/>
    </row>
    <row r="435" spans="17:51" ht="12.75">
      <c r="Q435" s="12"/>
      <c r="S435" s="12"/>
      <c r="U435" s="12"/>
      <c r="W435" s="12"/>
      <c r="Y435" s="12"/>
      <c r="AA435" s="12"/>
      <c r="AC435" s="12"/>
      <c r="AE435" s="12"/>
      <c r="AG435" s="12"/>
      <c r="AI435" s="12"/>
      <c r="AK435" s="12"/>
      <c r="AM435" s="12"/>
      <c r="AO435" s="12"/>
      <c r="AQ435" s="12"/>
      <c r="AS435" s="12"/>
      <c r="AU435" s="12"/>
      <c r="AW435" s="12"/>
      <c r="AY435" s="12"/>
    </row>
    <row r="436" spans="17:51" ht="12.75">
      <c r="Q436" s="12"/>
      <c r="S436" s="12"/>
      <c r="U436" s="12"/>
      <c r="W436" s="12"/>
      <c r="Y436" s="12"/>
      <c r="AA436" s="12"/>
      <c r="AC436" s="12"/>
      <c r="AE436" s="12"/>
      <c r="AG436" s="12"/>
      <c r="AI436" s="12"/>
      <c r="AK436" s="12"/>
      <c r="AM436" s="12"/>
      <c r="AO436" s="12"/>
      <c r="AQ436" s="12"/>
      <c r="AS436" s="12"/>
      <c r="AU436" s="12"/>
      <c r="AW436" s="12"/>
      <c r="AY436" s="12"/>
    </row>
    <row r="437" spans="17:51" ht="12.75">
      <c r="Q437" s="12"/>
      <c r="S437" s="12"/>
      <c r="U437" s="12"/>
      <c r="W437" s="12"/>
      <c r="Y437" s="12"/>
      <c r="AA437" s="12"/>
      <c r="AC437" s="12"/>
      <c r="AE437" s="12"/>
      <c r="AG437" s="12"/>
      <c r="AI437" s="12"/>
      <c r="AK437" s="12"/>
      <c r="AM437" s="12"/>
      <c r="AO437" s="12"/>
      <c r="AQ437" s="12"/>
      <c r="AS437" s="12"/>
      <c r="AU437" s="12"/>
      <c r="AW437" s="12"/>
      <c r="AY437" s="12"/>
    </row>
    <row r="438" spans="17:51" ht="12.75">
      <c r="Q438" s="12"/>
      <c r="S438" s="12"/>
      <c r="U438" s="12"/>
      <c r="W438" s="12"/>
      <c r="Y438" s="12"/>
      <c r="AA438" s="12"/>
      <c r="AC438" s="12"/>
      <c r="AE438" s="12"/>
      <c r="AG438" s="12"/>
      <c r="AI438" s="12"/>
      <c r="AK438" s="12"/>
      <c r="AM438" s="12"/>
      <c r="AO438" s="12"/>
      <c r="AQ438" s="12"/>
      <c r="AS438" s="12"/>
      <c r="AU438" s="12"/>
      <c r="AW438" s="12"/>
      <c r="AY438" s="12"/>
    </row>
    <row r="439" spans="17:51" ht="12.75">
      <c r="Q439" s="12"/>
      <c r="S439" s="12"/>
      <c r="U439" s="12"/>
      <c r="W439" s="12"/>
      <c r="Y439" s="12"/>
      <c r="AA439" s="12"/>
      <c r="AC439" s="12"/>
      <c r="AE439" s="12"/>
      <c r="AG439" s="12"/>
      <c r="AI439" s="12"/>
      <c r="AK439" s="12"/>
      <c r="AM439" s="12"/>
      <c r="AO439" s="12"/>
      <c r="AQ439" s="12"/>
      <c r="AS439" s="12"/>
      <c r="AU439" s="12"/>
      <c r="AW439" s="12"/>
      <c r="AY439" s="12"/>
    </row>
    <row r="440" spans="17:51" ht="12.75">
      <c r="Q440" s="12"/>
      <c r="S440" s="12"/>
      <c r="U440" s="12"/>
      <c r="W440" s="12"/>
      <c r="Y440" s="12"/>
      <c r="AA440" s="12"/>
      <c r="AC440" s="12"/>
      <c r="AE440" s="12"/>
      <c r="AG440" s="12"/>
      <c r="AI440" s="12"/>
      <c r="AK440" s="12"/>
      <c r="AM440" s="12"/>
      <c r="AO440" s="12"/>
      <c r="AQ440" s="12"/>
      <c r="AS440" s="12"/>
      <c r="AU440" s="12"/>
      <c r="AW440" s="12"/>
      <c r="AY440" s="12"/>
    </row>
    <row r="441" spans="17:51" ht="12.75">
      <c r="Q441" s="12"/>
      <c r="S441" s="12"/>
      <c r="U441" s="12"/>
      <c r="W441" s="12"/>
      <c r="Y441" s="12"/>
      <c r="AA441" s="12"/>
      <c r="AC441" s="12"/>
      <c r="AE441" s="12"/>
      <c r="AG441" s="12"/>
      <c r="AI441" s="12"/>
      <c r="AK441" s="12"/>
      <c r="AM441" s="12"/>
      <c r="AO441" s="12"/>
      <c r="AQ441" s="12"/>
      <c r="AS441" s="12"/>
      <c r="AU441" s="12"/>
      <c r="AW441" s="12"/>
      <c r="AY441" s="12"/>
    </row>
    <row r="442" spans="17:51" ht="12.75">
      <c r="Q442" s="12"/>
      <c r="S442" s="12"/>
      <c r="U442" s="12"/>
      <c r="W442" s="12"/>
      <c r="Y442" s="12"/>
      <c r="AA442" s="12"/>
      <c r="AC442" s="12"/>
      <c r="AE442" s="12"/>
      <c r="AG442" s="12"/>
      <c r="AI442" s="12"/>
      <c r="AK442" s="12"/>
      <c r="AM442" s="12"/>
      <c r="AO442" s="12"/>
      <c r="AQ442" s="12"/>
      <c r="AS442" s="12"/>
      <c r="AU442" s="12"/>
      <c r="AW442" s="12"/>
      <c r="AY442" s="12"/>
    </row>
    <row r="443" spans="17:51" ht="12.75">
      <c r="Q443" s="12"/>
      <c r="S443" s="12"/>
      <c r="U443" s="12"/>
      <c r="W443" s="12"/>
      <c r="Y443" s="12"/>
      <c r="AA443" s="12"/>
      <c r="AC443" s="12"/>
      <c r="AE443" s="12"/>
      <c r="AG443" s="12"/>
      <c r="AI443" s="12"/>
      <c r="AK443" s="12"/>
      <c r="AM443" s="12"/>
      <c r="AO443" s="12"/>
      <c r="AQ443" s="12"/>
      <c r="AS443" s="12"/>
      <c r="AU443" s="12"/>
      <c r="AW443" s="12"/>
      <c r="AY443" s="12"/>
    </row>
    <row r="444" spans="17:51" ht="12.75">
      <c r="Q444" s="12"/>
      <c r="S444" s="12"/>
      <c r="U444" s="12"/>
      <c r="W444" s="12"/>
      <c r="Y444" s="12"/>
      <c r="AA444" s="12"/>
      <c r="AC444" s="12"/>
      <c r="AE444" s="12"/>
      <c r="AG444" s="12"/>
      <c r="AI444" s="12"/>
      <c r="AK444" s="12"/>
      <c r="AM444" s="12"/>
      <c r="AO444" s="12"/>
      <c r="AQ444" s="12"/>
      <c r="AS444" s="12"/>
      <c r="AU444" s="12"/>
      <c r="AW444" s="12"/>
      <c r="AY444" s="12"/>
    </row>
    <row r="445" spans="17:51" ht="12.75">
      <c r="Q445" s="12"/>
      <c r="S445" s="12"/>
      <c r="U445" s="12"/>
      <c r="W445" s="12"/>
      <c r="Y445" s="12"/>
      <c r="AA445" s="12"/>
      <c r="AC445" s="12"/>
      <c r="AE445" s="12"/>
      <c r="AG445" s="12"/>
      <c r="AI445" s="12"/>
      <c r="AK445" s="12"/>
      <c r="AM445" s="12"/>
      <c r="AO445" s="12"/>
      <c r="AQ445" s="12"/>
      <c r="AS445" s="12"/>
      <c r="AU445" s="12"/>
      <c r="AW445" s="12"/>
      <c r="AY445" s="12"/>
    </row>
    <row r="446" spans="17:51" ht="12.75">
      <c r="Q446" s="12"/>
      <c r="S446" s="12"/>
      <c r="U446" s="12"/>
      <c r="W446" s="12"/>
      <c r="Y446" s="12"/>
      <c r="AA446" s="12"/>
      <c r="AC446" s="12"/>
      <c r="AE446" s="12"/>
      <c r="AG446" s="12"/>
      <c r="AI446" s="12"/>
      <c r="AK446" s="12"/>
      <c r="AM446" s="12"/>
      <c r="AO446" s="12"/>
      <c r="AQ446" s="12"/>
      <c r="AS446" s="12"/>
      <c r="AU446" s="12"/>
      <c r="AW446" s="12"/>
      <c r="AY446" s="12"/>
    </row>
    <row r="447" spans="17:51" ht="12.75">
      <c r="Q447" s="12"/>
      <c r="S447" s="12"/>
      <c r="U447" s="12"/>
      <c r="W447" s="12"/>
      <c r="Y447" s="12"/>
      <c r="AA447" s="12"/>
      <c r="AC447" s="12"/>
      <c r="AE447" s="12"/>
      <c r="AG447" s="12"/>
      <c r="AI447" s="12"/>
      <c r="AK447" s="12"/>
      <c r="AM447" s="12"/>
      <c r="AO447" s="12"/>
      <c r="AQ447" s="12"/>
      <c r="AS447" s="12"/>
      <c r="AU447" s="12"/>
      <c r="AW447" s="12"/>
      <c r="AY447" s="12"/>
    </row>
    <row r="448" spans="17:51" ht="12.75">
      <c r="Q448" s="12"/>
      <c r="S448" s="12"/>
      <c r="U448" s="12"/>
      <c r="W448" s="12"/>
      <c r="Y448" s="12"/>
      <c r="AA448" s="12"/>
      <c r="AC448" s="12"/>
      <c r="AE448" s="12"/>
      <c r="AG448" s="12"/>
      <c r="AI448" s="12"/>
      <c r="AK448" s="12"/>
      <c r="AM448" s="12"/>
      <c r="AO448" s="12"/>
      <c r="AQ448" s="12"/>
      <c r="AS448" s="12"/>
      <c r="AU448" s="12"/>
      <c r="AW448" s="12"/>
      <c r="AY448" s="12"/>
    </row>
    <row r="449" spans="17:51" ht="12.75">
      <c r="Q449" s="12"/>
      <c r="S449" s="12"/>
      <c r="U449" s="12"/>
      <c r="W449" s="12"/>
      <c r="Y449" s="12"/>
      <c r="AA449" s="12"/>
      <c r="AC449" s="12"/>
      <c r="AE449" s="12"/>
      <c r="AG449" s="12"/>
      <c r="AI449" s="12"/>
      <c r="AK449" s="12"/>
      <c r="AM449" s="12"/>
      <c r="AO449" s="12"/>
      <c r="AQ449" s="12"/>
      <c r="AS449" s="12"/>
      <c r="AU449" s="12"/>
      <c r="AW449" s="12"/>
      <c r="AY449" s="12"/>
    </row>
    <row r="450" spans="17:51" ht="12.75">
      <c r="Q450" s="12"/>
      <c r="S450" s="12"/>
      <c r="U450" s="12"/>
      <c r="W450" s="12"/>
      <c r="Y450" s="12"/>
      <c r="AA450" s="12"/>
      <c r="AC450" s="12"/>
      <c r="AE450" s="12"/>
      <c r="AG450" s="12"/>
      <c r="AI450" s="12"/>
      <c r="AK450" s="12"/>
      <c r="AM450" s="12"/>
      <c r="AO450" s="12"/>
      <c r="AQ450" s="12"/>
      <c r="AS450" s="12"/>
      <c r="AU450" s="12"/>
      <c r="AW450" s="12"/>
      <c r="AY450" s="12"/>
    </row>
    <row r="451" spans="17:51" ht="12.75">
      <c r="Q451" s="12"/>
      <c r="S451" s="12"/>
      <c r="U451" s="12"/>
      <c r="W451" s="12"/>
      <c r="Y451" s="12"/>
      <c r="AA451" s="12"/>
      <c r="AC451" s="12"/>
      <c r="AE451" s="12"/>
      <c r="AG451" s="12"/>
      <c r="AI451" s="12"/>
      <c r="AK451" s="12"/>
      <c r="AM451" s="12"/>
      <c r="AO451" s="12"/>
      <c r="AQ451" s="12"/>
      <c r="AS451" s="12"/>
      <c r="AU451" s="12"/>
      <c r="AW451" s="12"/>
      <c r="AY451" s="12"/>
    </row>
    <row r="452" spans="17:51" ht="12.75">
      <c r="Q452" s="12"/>
      <c r="S452" s="12"/>
      <c r="U452" s="12"/>
      <c r="W452" s="12"/>
      <c r="Y452" s="12"/>
      <c r="AA452" s="12"/>
      <c r="AC452" s="12"/>
      <c r="AE452" s="12"/>
      <c r="AG452" s="12"/>
      <c r="AI452" s="12"/>
      <c r="AK452" s="12"/>
      <c r="AM452" s="12"/>
      <c r="AO452" s="12"/>
      <c r="AQ452" s="12"/>
      <c r="AS452" s="12"/>
      <c r="AU452" s="12"/>
      <c r="AW452" s="12"/>
      <c r="AY452" s="12"/>
    </row>
    <row r="453" spans="17:51" ht="12.75">
      <c r="Q453" s="12"/>
      <c r="S453" s="12"/>
      <c r="U453" s="12"/>
      <c r="W453" s="12"/>
      <c r="Y453" s="12"/>
      <c r="AA453" s="12"/>
      <c r="AC453" s="12"/>
      <c r="AE453" s="12"/>
      <c r="AG453" s="12"/>
      <c r="AI453" s="12"/>
      <c r="AK453" s="12"/>
      <c r="AM453" s="12"/>
      <c r="AO453" s="12"/>
      <c r="AQ453" s="12"/>
      <c r="AS453" s="12"/>
      <c r="AU453" s="12"/>
      <c r="AW453" s="12"/>
      <c r="AY453" s="12"/>
    </row>
    <row r="454" spans="17:51" ht="12.75">
      <c r="Q454" s="12"/>
      <c r="S454" s="12"/>
      <c r="U454" s="12"/>
      <c r="W454" s="12"/>
      <c r="Y454" s="12"/>
      <c r="AA454" s="12"/>
      <c r="AC454" s="12"/>
      <c r="AE454" s="12"/>
      <c r="AG454" s="12"/>
      <c r="AI454" s="12"/>
      <c r="AK454" s="12"/>
      <c r="AM454" s="12"/>
      <c r="AO454" s="12"/>
      <c r="AQ454" s="12"/>
      <c r="AS454" s="12"/>
      <c r="AU454" s="12"/>
      <c r="AW454" s="12"/>
      <c r="AY454" s="12"/>
    </row>
    <row r="455" spans="17:51" ht="12.75">
      <c r="Q455" s="12"/>
      <c r="S455" s="12"/>
      <c r="U455" s="12"/>
      <c r="W455" s="12"/>
      <c r="Y455" s="12"/>
      <c r="AA455" s="12"/>
      <c r="AC455" s="12"/>
      <c r="AE455" s="12"/>
      <c r="AG455" s="12"/>
      <c r="AI455" s="12"/>
      <c r="AK455" s="12"/>
      <c r="AM455" s="12"/>
      <c r="AO455" s="12"/>
      <c r="AQ455" s="12"/>
      <c r="AS455" s="12"/>
      <c r="AU455" s="12"/>
      <c r="AW455" s="12"/>
      <c r="AY455" s="12"/>
    </row>
    <row r="456" spans="17:51" ht="12.75">
      <c r="Q456" s="12"/>
      <c r="S456" s="12"/>
      <c r="U456" s="12"/>
      <c r="W456" s="12"/>
      <c r="Y456" s="12"/>
      <c r="AA456" s="12"/>
      <c r="AC456" s="12"/>
      <c r="AE456" s="12"/>
      <c r="AG456" s="12"/>
      <c r="AI456" s="12"/>
      <c r="AK456" s="12"/>
      <c r="AM456" s="12"/>
      <c r="AO456" s="12"/>
      <c r="AQ456" s="12"/>
      <c r="AS456" s="12"/>
      <c r="AU456" s="12"/>
      <c r="AW456" s="12"/>
      <c r="AY456" s="12"/>
    </row>
    <row r="457" spans="17:51" ht="12.75">
      <c r="Q457" s="12"/>
      <c r="S457" s="12"/>
      <c r="U457" s="12"/>
      <c r="W457" s="12"/>
      <c r="Y457" s="12"/>
      <c r="AA457" s="12"/>
      <c r="AC457" s="12"/>
      <c r="AE457" s="12"/>
      <c r="AG457" s="12"/>
      <c r="AI457" s="12"/>
      <c r="AK457" s="12"/>
      <c r="AM457" s="12"/>
      <c r="AO457" s="12"/>
      <c r="AQ457" s="12"/>
      <c r="AS457" s="12"/>
      <c r="AU457" s="12"/>
      <c r="AW457" s="12"/>
      <c r="AY457" s="12"/>
    </row>
    <row r="458" spans="17:51" ht="12.75">
      <c r="Q458" s="12"/>
      <c r="S458" s="12"/>
      <c r="U458" s="12"/>
      <c r="W458" s="12"/>
      <c r="Y458" s="12"/>
      <c r="AA458" s="12"/>
      <c r="AC458" s="12"/>
      <c r="AE458" s="12"/>
      <c r="AG458" s="12"/>
      <c r="AI458" s="12"/>
      <c r="AK458" s="12"/>
      <c r="AM458" s="12"/>
      <c r="AO458" s="12"/>
      <c r="AQ458" s="12"/>
      <c r="AS458" s="12"/>
      <c r="AU458" s="12"/>
      <c r="AW458" s="12"/>
      <c r="AY458" s="12"/>
    </row>
    <row r="459" spans="17:51" ht="12.75">
      <c r="Q459" s="12"/>
      <c r="S459" s="12"/>
      <c r="U459" s="12"/>
      <c r="W459" s="12"/>
      <c r="Y459" s="12"/>
      <c r="AA459" s="12"/>
      <c r="AC459" s="12"/>
      <c r="AE459" s="12"/>
      <c r="AG459" s="12"/>
      <c r="AI459" s="12"/>
      <c r="AK459" s="12"/>
      <c r="AM459" s="12"/>
      <c r="AO459" s="12"/>
      <c r="AQ459" s="12"/>
      <c r="AS459" s="12"/>
      <c r="AU459" s="12"/>
      <c r="AW459" s="12"/>
      <c r="AY459" s="12"/>
    </row>
    <row r="460" spans="17:51" ht="12.75">
      <c r="Q460" s="12"/>
      <c r="S460" s="12"/>
      <c r="U460" s="12"/>
      <c r="W460" s="12"/>
      <c r="Y460" s="12"/>
      <c r="AA460" s="12"/>
      <c r="AC460" s="12"/>
      <c r="AE460" s="12"/>
      <c r="AG460" s="12"/>
      <c r="AI460" s="12"/>
      <c r="AK460" s="12"/>
      <c r="AM460" s="12"/>
      <c r="AO460" s="12"/>
      <c r="AQ460" s="12"/>
      <c r="AS460" s="12"/>
      <c r="AU460" s="12"/>
      <c r="AW460" s="12"/>
      <c r="AY460" s="12"/>
    </row>
    <row r="461" spans="17:51" ht="12.75">
      <c r="Q461" s="12"/>
      <c r="S461" s="12"/>
      <c r="U461" s="12"/>
      <c r="W461" s="12"/>
      <c r="Y461" s="12"/>
      <c r="AA461" s="12"/>
      <c r="AC461" s="12"/>
      <c r="AE461" s="12"/>
      <c r="AG461" s="12"/>
      <c r="AI461" s="12"/>
      <c r="AK461" s="12"/>
      <c r="AM461" s="12"/>
      <c r="AO461" s="12"/>
      <c r="AQ461" s="12"/>
      <c r="AS461" s="12"/>
      <c r="AU461" s="12"/>
      <c r="AW461" s="12"/>
      <c r="AY461" s="12"/>
    </row>
    <row r="462" spans="17:51" ht="12.75">
      <c r="Q462" s="12"/>
      <c r="S462" s="12"/>
      <c r="U462" s="12"/>
      <c r="W462" s="12"/>
      <c r="Y462" s="12"/>
      <c r="AA462" s="12"/>
      <c r="AC462" s="12"/>
      <c r="AE462" s="12"/>
      <c r="AG462" s="12"/>
      <c r="AI462" s="12"/>
      <c r="AK462" s="12"/>
      <c r="AM462" s="12"/>
      <c r="AO462" s="12"/>
      <c r="AQ462" s="12"/>
      <c r="AS462" s="12"/>
      <c r="AU462" s="12"/>
      <c r="AW462" s="12"/>
      <c r="AY462" s="12"/>
    </row>
    <row r="463" spans="17:51" ht="12.75">
      <c r="Q463" s="12"/>
      <c r="S463" s="12"/>
      <c r="U463" s="12"/>
      <c r="W463" s="12"/>
      <c r="Y463" s="12"/>
      <c r="AA463" s="12"/>
      <c r="AC463" s="12"/>
      <c r="AE463" s="12"/>
      <c r="AG463" s="12"/>
      <c r="AI463" s="12"/>
      <c r="AK463" s="12"/>
      <c r="AM463" s="12"/>
      <c r="AO463" s="12"/>
      <c r="AQ463" s="12"/>
      <c r="AS463" s="12"/>
      <c r="AU463" s="12"/>
      <c r="AW463" s="12"/>
      <c r="AY463" s="12"/>
    </row>
    <row r="464" spans="17:51" ht="12.75">
      <c r="Q464" s="12"/>
      <c r="S464" s="12"/>
      <c r="U464" s="12"/>
      <c r="W464" s="12"/>
      <c r="Y464" s="12"/>
      <c r="AA464" s="12"/>
      <c r="AC464" s="12"/>
      <c r="AE464" s="12"/>
      <c r="AG464" s="12"/>
      <c r="AI464" s="12"/>
      <c r="AK464" s="12"/>
      <c r="AM464" s="12"/>
      <c r="AO464" s="12"/>
      <c r="AQ464" s="12"/>
      <c r="AS464" s="12"/>
      <c r="AU464" s="12"/>
      <c r="AW464" s="12"/>
      <c r="AY464" s="12"/>
    </row>
    <row r="465" spans="17:51" ht="12.75">
      <c r="Q465" s="12"/>
      <c r="S465" s="12"/>
      <c r="U465" s="12"/>
      <c r="W465" s="12"/>
      <c r="Y465" s="12"/>
      <c r="AA465" s="12"/>
      <c r="AC465" s="12"/>
      <c r="AE465" s="12"/>
      <c r="AG465" s="12"/>
      <c r="AI465" s="12"/>
      <c r="AK465" s="12"/>
      <c r="AM465" s="12"/>
      <c r="AO465" s="12"/>
      <c r="AQ465" s="12"/>
      <c r="AS465" s="12"/>
      <c r="AU465" s="12"/>
      <c r="AW465" s="12"/>
      <c r="AY465" s="12"/>
    </row>
    <row r="466" spans="17:51" ht="12.75">
      <c r="Q466" s="12"/>
      <c r="S466" s="12"/>
      <c r="U466" s="12"/>
      <c r="W466" s="12"/>
      <c r="Y466" s="12"/>
      <c r="AA466" s="12"/>
      <c r="AC466" s="12"/>
      <c r="AE466" s="12"/>
      <c r="AG466" s="12"/>
      <c r="AI466" s="12"/>
      <c r="AK466" s="12"/>
      <c r="AM466" s="12"/>
      <c r="AO466" s="12"/>
      <c r="AQ466" s="12"/>
      <c r="AS466" s="12"/>
      <c r="AU466" s="12"/>
      <c r="AW466" s="12"/>
      <c r="AY466" s="12"/>
    </row>
    <row r="467" spans="17:51" ht="12.75">
      <c r="Q467" s="12"/>
      <c r="S467" s="12"/>
      <c r="U467" s="12"/>
      <c r="W467" s="12"/>
      <c r="Y467" s="12"/>
      <c r="AA467" s="12"/>
      <c r="AC467" s="12"/>
      <c r="AE467" s="12"/>
      <c r="AG467" s="12"/>
      <c r="AI467" s="12"/>
      <c r="AK467" s="12"/>
      <c r="AM467" s="12"/>
      <c r="AO467" s="12"/>
      <c r="AQ467" s="12"/>
      <c r="AS467" s="12"/>
      <c r="AU467" s="12"/>
      <c r="AW467" s="12"/>
      <c r="AY467" s="12"/>
    </row>
    <row r="468" spans="17:51" ht="12.75">
      <c r="Q468" s="12"/>
      <c r="S468" s="12"/>
      <c r="U468" s="12"/>
      <c r="W468" s="12"/>
      <c r="Y468" s="12"/>
      <c r="AA468" s="12"/>
      <c r="AC468" s="12"/>
      <c r="AE468" s="12"/>
      <c r="AG468" s="12"/>
      <c r="AI468" s="12"/>
      <c r="AK468" s="12"/>
      <c r="AM468" s="12"/>
      <c r="AO468" s="12"/>
      <c r="AQ468" s="12"/>
      <c r="AS468" s="12"/>
      <c r="AU468" s="12"/>
      <c r="AW468" s="12"/>
      <c r="AY468" s="12"/>
    </row>
    <row r="469" spans="17:51" ht="12.75">
      <c r="Q469" s="12"/>
      <c r="S469" s="12"/>
      <c r="U469" s="12"/>
      <c r="W469" s="12"/>
      <c r="Y469" s="12"/>
      <c r="AA469" s="12"/>
      <c r="AC469" s="12"/>
      <c r="AE469" s="12"/>
      <c r="AG469" s="12"/>
      <c r="AI469" s="12"/>
      <c r="AK469" s="12"/>
      <c r="AM469" s="12"/>
      <c r="AO469" s="12"/>
      <c r="AQ469" s="12"/>
      <c r="AS469" s="12"/>
      <c r="AU469" s="12"/>
      <c r="AW469" s="12"/>
      <c r="AY469" s="12"/>
    </row>
    <row r="470" spans="17:51" ht="12.75">
      <c r="Q470" s="12"/>
      <c r="S470" s="12"/>
      <c r="U470" s="12"/>
      <c r="W470" s="12"/>
      <c r="Y470" s="12"/>
      <c r="AA470" s="12"/>
      <c r="AC470" s="12"/>
      <c r="AE470" s="12"/>
      <c r="AG470" s="12"/>
      <c r="AI470" s="12"/>
      <c r="AK470" s="12"/>
      <c r="AM470" s="12"/>
      <c r="AO470" s="12"/>
      <c r="AQ470" s="12"/>
      <c r="AS470" s="12"/>
      <c r="AU470" s="12"/>
      <c r="AW470" s="12"/>
      <c r="AY470" s="12"/>
    </row>
    <row r="471" spans="17:51" ht="12.75">
      <c r="Q471" s="12"/>
      <c r="S471" s="12"/>
      <c r="U471" s="12"/>
      <c r="W471" s="12"/>
      <c r="Y471" s="12"/>
      <c r="AA471" s="12"/>
      <c r="AC471" s="12"/>
      <c r="AE471" s="12"/>
      <c r="AG471" s="12"/>
      <c r="AI471" s="12"/>
      <c r="AK471" s="12"/>
      <c r="AM471" s="12"/>
      <c r="AO471" s="12"/>
      <c r="AQ471" s="12"/>
      <c r="AS471" s="12"/>
      <c r="AU471" s="12"/>
      <c r="AW471" s="12"/>
      <c r="AY471" s="12"/>
    </row>
    <row r="472" spans="17:51" ht="12.75">
      <c r="Q472" s="12"/>
      <c r="S472" s="12"/>
      <c r="U472" s="12"/>
      <c r="W472" s="12"/>
      <c r="Y472" s="12"/>
      <c r="AA472" s="12"/>
      <c r="AC472" s="12"/>
      <c r="AE472" s="12"/>
      <c r="AG472" s="12"/>
      <c r="AI472" s="12"/>
      <c r="AK472" s="12"/>
      <c r="AM472" s="12"/>
      <c r="AO472" s="12"/>
      <c r="AQ472" s="12"/>
      <c r="AS472" s="12"/>
      <c r="AU472" s="12"/>
      <c r="AW472" s="12"/>
      <c r="AY472" s="12"/>
    </row>
    <row r="473" spans="17:51" ht="12.75">
      <c r="Q473" s="12"/>
      <c r="S473" s="12"/>
      <c r="U473" s="12"/>
      <c r="W473" s="12"/>
      <c r="Y473" s="12"/>
      <c r="AA473" s="12"/>
      <c r="AC473" s="12"/>
      <c r="AE473" s="12"/>
      <c r="AG473" s="12"/>
      <c r="AI473" s="12"/>
      <c r="AK473" s="12"/>
      <c r="AM473" s="12"/>
      <c r="AO473" s="12"/>
      <c r="AQ473" s="12"/>
      <c r="AS473" s="12"/>
      <c r="AU473" s="12"/>
      <c r="AW473" s="12"/>
      <c r="AY473" s="12"/>
    </row>
    <row r="474" spans="17:51" ht="12.75">
      <c r="Q474" s="12"/>
      <c r="S474" s="12"/>
      <c r="U474" s="12"/>
      <c r="W474" s="12"/>
      <c r="Y474" s="12"/>
      <c r="AA474" s="12"/>
      <c r="AC474" s="12"/>
      <c r="AE474" s="12"/>
      <c r="AG474" s="12"/>
      <c r="AI474" s="12"/>
      <c r="AK474" s="12"/>
      <c r="AM474" s="12"/>
      <c r="AO474" s="12"/>
      <c r="AQ474" s="12"/>
      <c r="AS474" s="12"/>
      <c r="AU474" s="12"/>
      <c r="AW474" s="12"/>
      <c r="AY474" s="12"/>
    </row>
    <row r="475" spans="17:51" ht="12.75">
      <c r="Q475" s="12"/>
      <c r="S475" s="12"/>
      <c r="U475" s="12"/>
      <c r="W475" s="12"/>
      <c r="Y475" s="12"/>
      <c r="AA475" s="12"/>
      <c r="AC475" s="12"/>
      <c r="AE475" s="12"/>
      <c r="AG475" s="12"/>
      <c r="AI475" s="12"/>
      <c r="AK475" s="12"/>
      <c r="AM475" s="12"/>
      <c r="AO475" s="12"/>
      <c r="AQ475" s="12"/>
      <c r="AS475" s="12"/>
      <c r="AU475" s="12"/>
      <c r="AW475" s="12"/>
      <c r="AY475" s="12"/>
    </row>
    <row r="476" spans="17:51" ht="12.75">
      <c r="Q476" s="12"/>
      <c r="S476" s="12"/>
      <c r="U476" s="12"/>
      <c r="W476" s="12"/>
      <c r="Y476" s="12"/>
      <c r="AA476" s="12"/>
      <c r="AC476" s="12"/>
      <c r="AE476" s="12"/>
      <c r="AG476" s="12"/>
      <c r="AI476" s="12"/>
      <c r="AK476" s="12"/>
      <c r="AM476" s="12"/>
      <c r="AO476" s="12"/>
      <c r="AQ476" s="12"/>
      <c r="AS476" s="12"/>
      <c r="AU476" s="12"/>
      <c r="AW476" s="12"/>
      <c r="AY476" s="12"/>
    </row>
    <row r="477" spans="17:51" ht="12.75">
      <c r="Q477" s="12"/>
      <c r="S477" s="12"/>
      <c r="U477" s="12"/>
      <c r="W477" s="12"/>
      <c r="Y477" s="12"/>
      <c r="AA477" s="12"/>
      <c r="AC477" s="12"/>
      <c r="AE477" s="12"/>
      <c r="AG477" s="12"/>
      <c r="AI477" s="12"/>
      <c r="AK477" s="12"/>
      <c r="AM477" s="12"/>
      <c r="AO477" s="12"/>
      <c r="AQ477" s="12"/>
      <c r="AS477" s="12"/>
      <c r="AU477" s="12"/>
      <c r="AW477" s="12"/>
      <c r="AY477" s="12"/>
    </row>
    <row r="478" spans="17:51" ht="12.75">
      <c r="Q478" s="12"/>
      <c r="S478" s="12"/>
      <c r="U478" s="12"/>
      <c r="W478" s="12"/>
      <c r="Y478" s="12"/>
      <c r="AA478" s="12"/>
      <c r="AC478" s="12"/>
      <c r="AE478" s="12"/>
      <c r="AG478" s="12"/>
      <c r="AI478" s="12"/>
      <c r="AK478" s="12"/>
      <c r="AM478" s="12"/>
      <c r="AO478" s="12"/>
      <c r="AQ478" s="12"/>
      <c r="AS478" s="12"/>
      <c r="AU478" s="12"/>
      <c r="AW478" s="12"/>
      <c r="AY478" s="12"/>
    </row>
    <row r="479" spans="17:51" ht="12.75">
      <c r="Q479" s="12"/>
      <c r="S479" s="12"/>
      <c r="U479" s="12"/>
      <c r="W479" s="12"/>
      <c r="Y479" s="12"/>
      <c r="AA479" s="12"/>
      <c r="AC479" s="12"/>
      <c r="AE479" s="12"/>
      <c r="AG479" s="12"/>
      <c r="AI479" s="12"/>
      <c r="AK479" s="12"/>
      <c r="AM479" s="12"/>
      <c r="AO479" s="12"/>
      <c r="AQ479" s="12"/>
      <c r="AS479" s="12"/>
      <c r="AU479" s="12"/>
      <c r="AW479" s="12"/>
      <c r="AY479" s="12"/>
    </row>
    <row r="480" spans="17:51" ht="12.75">
      <c r="Q480" s="12"/>
      <c r="S480" s="12"/>
      <c r="U480" s="12"/>
      <c r="W480" s="12"/>
      <c r="Y480" s="12"/>
      <c r="AA480" s="12"/>
      <c r="AC480" s="12"/>
      <c r="AE480" s="12"/>
      <c r="AG480" s="12"/>
      <c r="AI480" s="12"/>
      <c r="AK480" s="12"/>
      <c r="AM480" s="12"/>
      <c r="AO480" s="12"/>
      <c r="AQ480" s="12"/>
      <c r="AS480" s="12"/>
      <c r="AU480" s="12"/>
      <c r="AW480" s="12"/>
      <c r="AY480" s="12"/>
    </row>
    <row r="481" spans="17:51" ht="12.75">
      <c r="Q481" s="12"/>
      <c r="S481" s="12"/>
      <c r="U481" s="12"/>
      <c r="W481" s="12"/>
      <c r="Y481" s="12"/>
      <c r="AA481" s="12"/>
      <c r="AC481" s="12"/>
      <c r="AE481" s="12"/>
      <c r="AG481" s="12"/>
      <c r="AI481" s="12"/>
      <c r="AK481" s="12"/>
      <c r="AM481" s="12"/>
      <c r="AO481" s="12"/>
      <c r="AQ481" s="12"/>
      <c r="AS481" s="12"/>
      <c r="AU481" s="12"/>
      <c r="AW481" s="12"/>
      <c r="AY481" s="12"/>
    </row>
    <row r="482" spans="17:51" ht="12.75">
      <c r="Q482" s="12"/>
      <c r="S482" s="12"/>
      <c r="U482" s="12"/>
      <c r="W482" s="12"/>
      <c r="Y482" s="12"/>
      <c r="AA482" s="12"/>
      <c r="AC482" s="12"/>
      <c r="AE482" s="12"/>
      <c r="AG482" s="12"/>
      <c r="AI482" s="12"/>
      <c r="AK482" s="12"/>
      <c r="AM482" s="12"/>
      <c r="AO482" s="12"/>
      <c r="AQ482" s="12"/>
      <c r="AS482" s="12"/>
      <c r="AU482" s="12"/>
      <c r="AW482" s="12"/>
      <c r="AY482" s="12"/>
    </row>
    <row r="483" spans="17:51" ht="12.75">
      <c r="Q483" s="12"/>
      <c r="S483" s="12"/>
      <c r="U483" s="12"/>
      <c r="W483" s="12"/>
      <c r="Y483" s="12"/>
      <c r="AA483" s="12"/>
      <c r="AC483" s="12"/>
      <c r="AE483" s="12"/>
      <c r="AG483" s="12"/>
      <c r="AI483" s="12"/>
      <c r="AK483" s="12"/>
      <c r="AM483" s="12"/>
      <c r="AO483" s="12"/>
      <c r="AQ483" s="12"/>
      <c r="AS483" s="12"/>
      <c r="AU483" s="12"/>
      <c r="AW483" s="12"/>
      <c r="AY483" s="12"/>
    </row>
    <row r="484" spans="17:51" ht="12.75">
      <c r="Q484" s="12"/>
      <c r="S484" s="12"/>
      <c r="U484" s="12"/>
      <c r="W484" s="12"/>
      <c r="Y484" s="12"/>
      <c r="AA484" s="12"/>
      <c r="AC484" s="12"/>
      <c r="AE484" s="12"/>
      <c r="AG484" s="12"/>
      <c r="AI484" s="12"/>
      <c r="AK484" s="12"/>
      <c r="AM484" s="12"/>
      <c r="AO484" s="12"/>
      <c r="AQ484" s="12"/>
      <c r="AS484" s="12"/>
      <c r="AU484" s="12"/>
      <c r="AW484" s="12"/>
      <c r="AY484" s="12"/>
    </row>
    <row r="485" spans="17:51" ht="12.75">
      <c r="Q485" s="12"/>
      <c r="S485" s="12"/>
      <c r="U485" s="12"/>
      <c r="W485" s="12"/>
      <c r="Y485" s="12"/>
      <c r="AA485" s="12"/>
      <c r="AC485" s="12"/>
      <c r="AE485" s="12"/>
      <c r="AG485" s="12"/>
      <c r="AI485" s="12"/>
      <c r="AK485" s="12"/>
      <c r="AM485" s="12"/>
      <c r="AO485" s="12"/>
      <c r="AQ485" s="12"/>
      <c r="AS485" s="12"/>
      <c r="AU485" s="12"/>
      <c r="AW485" s="12"/>
      <c r="AY485" s="12"/>
    </row>
    <row r="486" spans="17:51" ht="12.75">
      <c r="Q486" s="12"/>
      <c r="S486" s="12"/>
      <c r="U486" s="12"/>
      <c r="W486" s="12"/>
      <c r="Y486" s="12"/>
      <c r="AA486" s="12"/>
      <c r="AC486" s="12"/>
      <c r="AE486" s="12"/>
      <c r="AG486" s="12"/>
      <c r="AI486" s="12"/>
      <c r="AK486" s="12"/>
      <c r="AM486" s="12"/>
      <c r="AO486" s="12"/>
      <c r="AQ486" s="12"/>
      <c r="AS486" s="12"/>
      <c r="AU486" s="12"/>
      <c r="AW486" s="12"/>
      <c r="AY486" s="12"/>
    </row>
    <row r="487" spans="17:51" ht="12.75">
      <c r="Q487" s="12"/>
      <c r="S487" s="12"/>
      <c r="U487" s="12"/>
      <c r="W487" s="12"/>
      <c r="Y487" s="12"/>
      <c r="AA487" s="12"/>
      <c r="AC487" s="12"/>
      <c r="AE487" s="12"/>
      <c r="AG487" s="12"/>
      <c r="AI487" s="12"/>
      <c r="AK487" s="12"/>
      <c r="AM487" s="12"/>
      <c r="AO487" s="12"/>
      <c r="AQ487" s="12"/>
      <c r="AS487" s="12"/>
      <c r="AU487" s="12"/>
      <c r="AW487" s="12"/>
      <c r="AY487" s="12"/>
    </row>
    <row r="488" spans="17:51" ht="12.75">
      <c r="Q488" s="12"/>
      <c r="S488" s="12"/>
      <c r="U488" s="12"/>
      <c r="W488" s="12"/>
      <c r="Y488" s="12"/>
      <c r="AA488" s="12"/>
      <c r="AC488" s="12"/>
      <c r="AE488" s="12"/>
      <c r="AG488" s="12"/>
      <c r="AI488" s="12"/>
      <c r="AK488" s="12"/>
      <c r="AM488" s="12"/>
      <c r="AO488" s="12"/>
      <c r="AQ488" s="12"/>
      <c r="AS488" s="12"/>
      <c r="AU488" s="12"/>
      <c r="AW488" s="12"/>
      <c r="AY488" s="12"/>
    </row>
    <row r="489" spans="17:51" ht="12.75">
      <c r="Q489" s="12"/>
      <c r="S489" s="12"/>
      <c r="U489" s="12"/>
      <c r="W489" s="12"/>
      <c r="Y489" s="12"/>
      <c r="AA489" s="12"/>
      <c r="AC489" s="12"/>
      <c r="AE489" s="12"/>
      <c r="AG489" s="12"/>
      <c r="AI489" s="12"/>
      <c r="AK489" s="12"/>
      <c r="AM489" s="12"/>
      <c r="AO489" s="12"/>
      <c r="AQ489" s="12"/>
      <c r="AS489" s="12"/>
      <c r="AU489" s="12"/>
      <c r="AW489" s="12"/>
      <c r="AY489" s="12"/>
    </row>
    <row r="490" spans="17:51" ht="12.75">
      <c r="Q490" s="12"/>
      <c r="S490" s="12"/>
      <c r="U490" s="12"/>
      <c r="W490" s="12"/>
      <c r="Y490" s="12"/>
      <c r="AA490" s="12"/>
      <c r="AC490" s="12"/>
      <c r="AE490" s="12"/>
      <c r="AG490" s="12"/>
      <c r="AI490" s="12"/>
      <c r="AK490" s="12"/>
      <c r="AM490" s="12"/>
      <c r="AO490" s="12"/>
      <c r="AQ490" s="12"/>
      <c r="AS490" s="12"/>
      <c r="AU490" s="12"/>
      <c r="AW490" s="12"/>
      <c r="AY490" s="12"/>
    </row>
    <row r="491" spans="17:51" ht="12.75">
      <c r="Q491" s="12"/>
      <c r="S491" s="12"/>
      <c r="U491" s="12"/>
      <c r="W491" s="12"/>
      <c r="Y491" s="12"/>
      <c r="AA491" s="12"/>
      <c r="AC491" s="12"/>
      <c r="AE491" s="12"/>
      <c r="AG491" s="12"/>
      <c r="AI491" s="12"/>
      <c r="AK491" s="12"/>
      <c r="AM491" s="12"/>
      <c r="AO491" s="12"/>
      <c r="AQ491" s="12"/>
      <c r="AS491" s="12"/>
      <c r="AU491" s="12"/>
      <c r="AW491" s="12"/>
      <c r="AY491" s="12"/>
    </row>
    <row r="492" spans="17:51" ht="12.75">
      <c r="Q492" s="12"/>
      <c r="S492" s="12"/>
      <c r="U492" s="12"/>
      <c r="W492" s="12"/>
      <c r="Y492" s="12"/>
      <c r="AA492" s="12"/>
      <c r="AC492" s="12"/>
      <c r="AE492" s="12"/>
      <c r="AG492" s="12"/>
      <c r="AI492" s="12"/>
      <c r="AK492" s="12"/>
      <c r="AM492" s="12"/>
      <c r="AO492" s="12"/>
      <c r="AQ492" s="12"/>
      <c r="AS492" s="12"/>
      <c r="AU492" s="12"/>
      <c r="AW492" s="12"/>
      <c r="AY492" s="12"/>
    </row>
    <row r="493" spans="17:51" ht="12.75">
      <c r="Q493" s="12"/>
      <c r="S493" s="12"/>
      <c r="U493" s="12"/>
      <c r="W493" s="12"/>
      <c r="Y493" s="12"/>
      <c r="AA493" s="12"/>
      <c r="AC493" s="12"/>
      <c r="AE493" s="12"/>
      <c r="AG493" s="12"/>
      <c r="AI493" s="12"/>
      <c r="AK493" s="12"/>
      <c r="AM493" s="12"/>
      <c r="AO493" s="12"/>
      <c r="AQ493" s="12"/>
      <c r="AS493" s="12"/>
      <c r="AU493" s="12"/>
      <c r="AW493" s="12"/>
      <c r="AY493" s="12"/>
    </row>
    <row r="494" spans="17:51" ht="12.75">
      <c r="Q494" s="12"/>
      <c r="S494" s="12"/>
      <c r="U494" s="12"/>
      <c r="W494" s="12"/>
      <c r="Y494" s="12"/>
      <c r="AA494" s="12"/>
      <c r="AC494" s="12"/>
      <c r="AE494" s="12"/>
      <c r="AG494" s="12"/>
      <c r="AI494" s="12"/>
      <c r="AK494" s="12"/>
      <c r="AM494" s="12"/>
      <c r="AO494" s="12"/>
      <c r="AQ494" s="12"/>
      <c r="AS494" s="12"/>
      <c r="AU494" s="12"/>
      <c r="AW494" s="12"/>
      <c r="AY494" s="12"/>
    </row>
    <row r="495" spans="17:51" ht="12.75">
      <c r="Q495" s="12"/>
      <c r="S495" s="12"/>
      <c r="U495" s="12"/>
      <c r="W495" s="12"/>
      <c r="Y495" s="12"/>
      <c r="AA495" s="12"/>
      <c r="AC495" s="12"/>
      <c r="AE495" s="12"/>
      <c r="AG495" s="12"/>
      <c r="AI495" s="12"/>
      <c r="AK495" s="12"/>
      <c r="AM495" s="12"/>
      <c r="AO495" s="12"/>
      <c r="AQ495" s="12"/>
      <c r="AS495" s="12"/>
      <c r="AU495" s="12"/>
      <c r="AW495" s="12"/>
      <c r="AY495" s="12"/>
    </row>
    <row r="496" spans="17:51" ht="12.75">
      <c r="Q496" s="12"/>
      <c r="S496" s="12"/>
      <c r="U496" s="12"/>
      <c r="W496" s="12"/>
      <c r="Y496" s="12"/>
      <c r="AA496" s="12"/>
      <c r="AC496" s="12"/>
      <c r="AE496" s="12"/>
      <c r="AG496" s="12"/>
      <c r="AI496" s="12"/>
      <c r="AK496" s="12"/>
      <c r="AM496" s="12"/>
      <c r="AO496" s="12"/>
      <c r="AQ496" s="12"/>
      <c r="AS496" s="12"/>
      <c r="AU496" s="12"/>
      <c r="AW496" s="12"/>
      <c r="AY496" s="12"/>
    </row>
    <row r="497" spans="17:51" ht="12.75">
      <c r="Q497" s="12"/>
      <c r="S497" s="12"/>
      <c r="U497" s="12"/>
      <c r="W497" s="12"/>
      <c r="Y497" s="12"/>
      <c r="AA497" s="12"/>
      <c r="AC497" s="12"/>
      <c r="AE497" s="12"/>
      <c r="AG497" s="12"/>
      <c r="AI497" s="12"/>
      <c r="AK497" s="12"/>
      <c r="AM497" s="12"/>
      <c r="AO497" s="12"/>
      <c r="AQ497" s="12"/>
      <c r="AS497" s="12"/>
      <c r="AU497" s="12"/>
      <c r="AW497" s="12"/>
      <c r="AY497" s="12"/>
    </row>
    <row r="498" spans="17:51" ht="12.75">
      <c r="Q498" s="12"/>
      <c r="S498" s="12"/>
      <c r="U498" s="12"/>
      <c r="W498" s="12"/>
      <c r="Y498" s="12"/>
      <c r="AA498" s="12"/>
      <c r="AC498" s="12"/>
      <c r="AE498" s="12"/>
      <c r="AG498" s="12"/>
      <c r="AI498" s="12"/>
      <c r="AK498" s="12"/>
      <c r="AM498" s="12"/>
      <c r="AO498" s="12"/>
      <c r="AQ498" s="12"/>
      <c r="AS498" s="12"/>
      <c r="AU498" s="12"/>
      <c r="AW498" s="12"/>
      <c r="AY498" s="12"/>
    </row>
    <row r="499" spans="17:51" ht="12.75">
      <c r="Q499" s="12"/>
      <c r="S499" s="12"/>
      <c r="U499" s="12"/>
      <c r="W499" s="12"/>
      <c r="Y499" s="12"/>
      <c r="AA499" s="12"/>
      <c r="AC499" s="12"/>
      <c r="AE499" s="12"/>
      <c r="AG499" s="12"/>
      <c r="AI499" s="12"/>
      <c r="AK499" s="12"/>
      <c r="AM499" s="12"/>
      <c r="AO499" s="12"/>
      <c r="AQ499" s="12"/>
      <c r="AS499" s="12"/>
      <c r="AU499" s="12"/>
      <c r="AW499" s="12"/>
      <c r="AY499" s="12"/>
    </row>
    <row r="500" spans="17:51" ht="12.75">
      <c r="Q500" s="12"/>
      <c r="S500" s="12"/>
      <c r="U500" s="12"/>
      <c r="W500" s="12"/>
      <c r="Y500" s="12"/>
      <c r="AA500" s="12"/>
      <c r="AC500" s="12"/>
      <c r="AE500" s="12"/>
      <c r="AG500" s="12"/>
      <c r="AI500" s="12"/>
      <c r="AK500" s="12"/>
      <c r="AM500" s="12"/>
      <c r="AO500" s="12"/>
      <c r="AQ500" s="12"/>
      <c r="AS500" s="12"/>
      <c r="AU500" s="12"/>
      <c r="AW500" s="12"/>
      <c r="AY500" s="12"/>
    </row>
    <row r="501" spans="17:51" ht="12.75">
      <c r="Q501" s="12"/>
      <c r="S501" s="12"/>
      <c r="U501" s="12"/>
      <c r="W501" s="12"/>
      <c r="Y501" s="12"/>
      <c r="AA501" s="12"/>
      <c r="AC501" s="12"/>
      <c r="AE501" s="12"/>
      <c r="AG501" s="12"/>
      <c r="AI501" s="12"/>
      <c r="AK501" s="12"/>
      <c r="AM501" s="12"/>
      <c r="AO501" s="12"/>
      <c r="AQ501" s="12"/>
      <c r="AS501" s="12"/>
      <c r="AU501" s="12"/>
      <c r="AW501" s="12"/>
      <c r="AY501" s="12"/>
    </row>
    <row r="502" spans="17:51" ht="12.75">
      <c r="Q502" s="12"/>
      <c r="S502" s="12"/>
      <c r="U502" s="12"/>
      <c r="W502" s="12"/>
      <c r="Y502" s="12"/>
      <c r="AA502" s="12"/>
      <c r="AC502" s="12"/>
      <c r="AE502" s="12"/>
      <c r="AG502" s="12"/>
      <c r="AI502" s="12"/>
      <c r="AK502" s="12"/>
      <c r="AM502" s="12"/>
      <c r="AO502" s="12"/>
      <c r="AQ502" s="12"/>
      <c r="AS502" s="12"/>
      <c r="AU502" s="12"/>
      <c r="AW502" s="12"/>
      <c r="AY502" s="12"/>
    </row>
    <row r="503" spans="17:51" ht="12.75">
      <c r="Q503" s="12"/>
      <c r="S503" s="12"/>
      <c r="U503" s="12"/>
      <c r="W503" s="12"/>
      <c r="Y503" s="12"/>
      <c r="AA503" s="12"/>
      <c r="AC503" s="12"/>
      <c r="AE503" s="12"/>
      <c r="AG503" s="12"/>
      <c r="AI503" s="12"/>
      <c r="AK503" s="12"/>
      <c r="AM503" s="12"/>
      <c r="AO503" s="12"/>
      <c r="AQ503" s="12"/>
      <c r="AS503" s="12"/>
      <c r="AU503" s="12"/>
      <c r="AW503" s="12"/>
      <c r="AY503" s="12"/>
    </row>
    <row r="504" spans="17:51" ht="12.75">
      <c r="Q504" s="12"/>
      <c r="S504" s="12"/>
      <c r="U504" s="12"/>
      <c r="W504" s="12"/>
      <c r="Y504" s="12"/>
      <c r="AA504" s="12"/>
      <c r="AC504" s="12"/>
      <c r="AE504" s="12"/>
      <c r="AG504" s="12"/>
      <c r="AI504" s="12"/>
      <c r="AK504" s="12"/>
      <c r="AM504" s="12"/>
      <c r="AO504" s="12"/>
      <c r="AQ504" s="12"/>
      <c r="AS504" s="12"/>
      <c r="AU504" s="12"/>
      <c r="AW504" s="12"/>
      <c r="AY504" s="12"/>
    </row>
    <row r="505" spans="17:51" ht="12.75">
      <c r="Q505" s="12"/>
      <c r="S505" s="12"/>
      <c r="U505" s="12"/>
      <c r="W505" s="12"/>
      <c r="Y505" s="12"/>
      <c r="AA505" s="12"/>
      <c r="AC505" s="12"/>
      <c r="AE505" s="12"/>
      <c r="AG505" s="12"/>
      <c r="AI505" s="12"/>
      <c r="AK505" s="12"/>
      <c r="AM505" s="12"/>
      <c r="AO505" s="12"/>
      <c r="AQ505" s="12"/>
      <c r="AS505" s="12"/>
      <c r="AU505" s="12"/>
      <c r="AW505" s="12"/>
      <c r="AY505" s="12"/>
    </row>
    <row r="506" spans="17:51" ht="12.75">
      <c r="Q506" s="12"/>
      <c r="S506" s="12"/>
      <c r="U506" s="12"/>
      <c r="W506" s="12"/>
      <c r="Y506" s="12"/>
      <c r="AA506" s="12"/>
      <c r="AC506" s="12"/>
      <c r="AE506" s="12"/>
      <c r="AG506" s="12"/>
      <c r="AI506" s="12"/>
      <c r="AK506" s="12"/>
      <c r="AM506" s="12"/>
      <c r="AO506" s="12"/>
      <c r="AQ506" s="12"/>
      <c r="AS506" s="12"/>
      <c r="AU506" s="12"/>
      <c r="AW506" s="12"/>
      <c r="AY506" s="12"/>
    </row>
    <row r="507" spans="17:51" ht="12.75">
      <c r="Q507" s="12"/>
      <c r="S507" s="12"/>
      <c r="U507" s="12"/>
      <c r="W507" s="12"/>
      <c r="Y507" s="12"/>
      <c r="AA507" s="12"/>
      <c r="AC507" s="12"/>
      <c r="AE507" s="12"/>
      <c r="AG507" s="12"/>
      <c r="AI507" s="12"/>
      <c r="AK507" s="12"/>
      <c r="AM507" s="12"/>
      <c r="AO507" s="12"/>
      <c r="AQ507" s="12"/>
      <c r="AS507" s="12"/>
      <c r="AU507" s="12"/>
      <c r="AW507" s="12"/>
      <c r="AY507" s="12"/>
    </row>
    <row r="508" spans="17:51" ht="12.75">
      <c r="Q508" s="12"/>
      <c r="S508" s="12"/>
      <c r="U508" s="12"/>
      <c r="W508" s="12"/>
      <c r="Y508" s="12"/>
      <c r="AA508" s="12"/>
      <c r="AC508" s="12"/>
      <c r="AE508" s="12"/>
      <c r="AG508" s="12"/>
      <c r="AI508" s="12"/>
      <c r="AK508" s="12"/>
      <c r="AM508" s="12"/>
      <c r="AO508" s="12"/>
      <c r="AQ508" s="12"/>
      <c r="AS508" s="12"/>
      <c r="AU508" s="12"/>
      <c r="AW508" s="12"/>
      <c r="AY508" s="12"/>
    </row>
    <row r="509" spans="17:51" ht="12.75">
      <c r="Q509" s="12"/>
      <c r="S509" s="12"/>
      <c r="U509" s="12"/>
      <c r="W509" s="12"/>
      <c r="Y509" s="12"/>
      <c r="AA509" s="12"/>
      <c r="AC509" s="12"/>
      <c r="AE509" s="12"/>
      <c r="AG509" s="12"/>
      <c r="AI509" s="12"/>
      <c r="AK509" s="12"/>
      <c r="AM509" s="12"/>
      <c r="AO509" s="12"/>
      <c r="AQ509" s="12"/>
      <c r="AS509" s="12"/>
      <c r="AU509" s="12"/>
      <c r="AW509" s="12"/>
      <c r="AY509" s="12"/>
    </row>
    <row r="510" spans="17:51" ht="12.75">
      <c r="Q510" s="12"/>
      <c r="S510" s="12"/>
      <c r="U510" s="12"/>
      <c r="W510" s="12"/>
      <c r="Y510" s="12"/>
      <c r="AA510" s="12"/>
      <c r="AC510" s="12"/>
      <c r="AE510" s="12"/>
      <c r="AG510" s="12"/>
      <c r="AI510" s="12"/>
      <c r="AK510" s="12"/>
      <c r="AM510" s="12"/>
      <c r="AO510" s="12"/>
      <c r="AQ510" s="12"/>
      <c r="AS510" s="12"/>
      <c r="AU510" s="12"/>
      <c r="AW510" s="12"/>
      <c r="AY510" s="12"/>
    </row>
    <row r="511" spans="17:51" ht="12.75">
      <c r="Q511" s="12"/>
      <c r="S511" s="12"/>
      <c r="U511" s="12"/>
      <c r="W511" s="12"/>
      <c r="Y511" s="12"/>
      <c r="AA511" s="12"/>
      <c r="AC511" s="12"/>
      <c r="AE511" s="12"/>
      <c r="AG511" s="12"/>
      <c r="AI511" s="12"/>
      <c r="AK511" s="12"/>
      <c r="AM511" s="12"/>
      <c r="AO511" s="12"/>
      <c r="AQ511" s="12"/>
      <c r="AS511" s="12"/>
      <c r="AU511" s="12"/>
      <c r="AW511" s="12"/>
      <c r="AY511" s="12"/>
    </row>
    <row r="512" spans="17:51" ht="12.75">
      <c r="Q512" s="12"/>
      <c r="S512" s="12"/>
      <c r="U512" s="12"/>
      <c r="W512" s="12"/>
      <c r="Y512" s="12"/>
      <c r="AA512" s="12"/>
      <c r="AC512" s="12"/>
      <c r="AE512" s="12"/>
      <c r="AG512" s="12"/>
      <c r="AI512" s="12"/>
      <c r="AK512" s="12"/>
      <c r="AM512" s="12"/>
      <c r="AO512" s="12"/>
      <c r="AQ512" s="12"/>
      <c r="AS512" s="12"/>
      <c r="AU512" s="12"/>
      <c r="AW512" s="12"/>
      <c r="AY512" s="12"/>
    </row>
    <row r="513" spans="17:51" ht="12.75">
      <c r="Q513" s="12"/>
      <c r="S513" s="12"/>
      <c r="U513" s="12"/>
      <c r="W513" s="12"/>
      <c r="Y513" s="12"/>
      <c r="AA513" s="12"/>
      <c r="AC513" s="12"/>
      <c r="AE513" s="12"/>
      <c r="AG513" s="12"/>
      <c r="AI513" s="12"/>
      <c r="AK513" s="12"/>
      <c r="AM513" s="12"/>
      <c r="AO513" s="12"/>
      <c r="AQ513" s="12"/>
      <c r="AS513" s="12"/>
      <c r="AU513" s="12"/>
      <c r="AW513" s="12"/>
      <c r="AY513" s="12"/>
    </row>
    <row r="514" spans="17:51" ht="12.75">
      <c r="Q514" s="12"/>
      <c r="S514" s="12"/>
      <c r="U514" s="12"/>
      <c r="W514" s="12"/>
      <c r="Y514" s="12"/>
      <c r="AA514" s="12"/>
      <c r="AC514" s="12"/>
      <c r="AE514" s="12"/>
      <c r="AG514" s="12"/>
      <c r="AI514" s="12"/>
      <c r="AK514" s="12"/>
      <c r="AM514" s="12"/>
      <c r="AO514" s="12"/>
      <c r="AQ514" s="12"/>
      <c r="AS514" s="12"/>
      <c r="AU514" s="12"/>
      <c r="AW514" s="12"/>
      <c r="AY514" s="12"/>
    </row>
    <row r="515" spans="17:51" ht="12.75">
      <c r="Q515" s="12"/>
      <c r="S515" s="12"/>
      <c r="U515" s="12"/>
      <c r="W515" s="12"/>
      <c r="Y515" s="12"/>
      <c r="AA515" s="12"/>
      <c r="AC515" s="12"/>
      <c r="AE515" s="12"/>
      <c r="AG515" s="12"/>
      <c r="AI515" s="12"/>
      <c r="AK515" s="12"/>
      <c r="AM515" s="12"/>
      <c r="AO515" s="12"/>
      <c r="AQ515" s="12"/>
      <c r="AS515" s="12"/>
      <c r="AU515" s="12"/>
      <c r="AW515" s="12"/>
      <c r="AY515" s="12"/>
    </row>
    <row r="516" spans="17:51" ht="12.75">
      <c r="Q516" s="12"/>
      <c r="S516" s="12"/>
      <c r="U516" s="12"/>
      <c r="W516" s="12"/>
      <c r="Y516" s="12"/>
      <c r="AA516" s="12"/>
      <c r="AC516" s="12"/>
      <c r="AE516" s="12"/>
      <c r="AG516" s="12"/>
      <c r="AI516" s="12"/>
      <c r="AK516" s="12"/>
      <c r="AM516" s="12"/>
      <c r="AO516" s="12"/>
      <c r="AQ516" s="12"/>
      <c r="AS516" s="12"/>
      <c r="AU516" s="12"/>
      <c r="AW516" s="12"/>
      <c r="AY516" s="12"/>
    </row>
    <row r="517" spans="17:51" ht="12.75">
      <c r="Q517" s="12"/>
      <c r="S517" s="12"/>
      <c r="U517" s="12"/>
      <c r="W517" s="12"/>
      <c r="Y517" s="12"/>
      <c r="AA517" s="12"/>
      <c r="AC517" s="12"/>
      <c r="AE517" s="12"/>
      <c r="AG517" s="12"/>
      <c r="AI517" s="12"/>
      <c r="AK517" s="12"/>
      <c r="AM517" s="12"/>
      <c r="AO517" s="12"/>
      <c r="AQ517" s="12"/>
      <c r="AS517" s="12"/>
      <c r="AU517" s="12"/>
      <c r="AW517" s="12"/>
      <c r="AY517" s="12"/>
    </row>
    <row r="518" spans="17:51" ht="12.75">
      <c r="Q518" s="12"/>
      <c r="S518" s="12"/>
      <c r="U518" s="12"/>
      <c r="W518" s="12"/>
      <c r="Y518" s="12"/>
      <c r="AA518" s="12"/>
      <c r="AC518" s="12"/>
      <c r="AE518" s="12"/>
      <c r="AG518" s="12"/>
      <c r="AI518" s="12"/>
      <c r="AK518" s="12"/>
      <c r="AM518" s="12"/>
      <c r="AO518" s="12"/>
      <c r="AQ518" s="12"/>
      <c r="AS518" s="12"/>
      <c r="AU518" s="12"/>
      <c r="AW518" s="12"/>
      <c r="AY518" s="12"/>
    </row>
    <row r="519" spans="17:51" ht="12.75">
      <c r="Q519" s="12"/>
      <c r="S519" s="12"/>
      <c r="U519" s="12"/>
      <c r="W519" s="12"/>
      <c r="Y519" s="12"/>
      <c r="AA519" s="12"/>
      <c r="AC519" s="12"/>
      <c r="AE519" s="12"/>
      <c r="AG519" s="12"/>
      <c r="AI519" s="12"/>
      <c r="AK519" s="12"/>
      <c r="AM519" s="12"/>
      <c r="AO519" s="12"/>
      <c r="AQ519" s="12"/>
      <c r="AS519" s="12"/>
      <c r="AU519" s="12"/>
      <c r="AW519" s="12"/>
      <c r="AY519" s="12"/>
    </row>
    <row r="520" spans="17:51" ht="12.75">
      <c r="Q520" s="12"/>
      <c r="S520" s="12"/>
      <c r="U520" s="12"/>
      <c r="W520" s="12"/>
      <c r="Y520" s="12"/>
      <c r="AA520" s="12"/>
      <c r="AC520" s="12"/>
      <c r="AE520" s="12"/>
      <c r="AG520" s="12"/>
      <c r="AI520" s="12"/>
      <c r="AK520" s="12"/>
      <c r="AM520" s="12"/>
      <c r="AO520" s="12"/>
      <c r="AQ520" s="12"/>
      <c r="AS520" s="12"/>
      <c r="AU520" s="12"/>
      <c r="AW520" s="12"/>
      <c r="AY520" s="12"/>
    </row>
    <row r="521" spans="17:51" ht="12.75">
      <c r="Q521" s="12"/>
      <c r="S521" s="12"/>
      <c r="U521" s="12"/>
      <c r="W521" s="12"/>
      <c r="Y521" s="12"/>
      <c r="AA521" s="12"/>
      <c r="AC521" s="12"/>
      <c r="AE521" s="12"/>
      <c r="AG521" s="12"/>
      <c r="AI521" s="12"/>
      <c r="AK521" s="12"/>
      <c r="AM521" s="12"/>
      <c r="AO521" s="12"/>
      <c r="AQ521" s="12"/>
      <c r="AS521" s="12"/>
      <c r="AU521" s="12"/>
      <c r="AW521" s="12"/>
      <c r="AY521" s="12"/>
    </row>
    <row r="522" spans="17:51" ht="12.75">
      <c r="Q522" s="12"/>
      <c r="S522" s="12"/>
      <c r="U522" s="12"/>
      <c r="W522" s="12"/>
      <c r="Y522" s="12"/>
      <c r="AA522" s="12"/>
      <c r="AC522" s="12"/>
      <c r="AE522" s="12"/>
      <c r="AG522" s="12"/>
      <c r="AI522" s="12"/>
      <c r="AK522" s="12"/>
      <c r="AM522" s="12"/>
      <c r="AO522" s="12"/>
      <c r="AQ522" s="12"/>
      <c r="AS522" s="12"/>
      <c r="AU522" s="12"/>
      <c r="AW522" s="12"/>
      <c r="AY522" s="12"/>
    </row>
    <row r="523" spans="17:51" ht="12.75">
      <c r="Q523" s="12"/>
      <c r="S523" s="12"/>
      <c r="U523" s="12"/>
      <c r="W523" s="12"/>
      <c r="Y523" s="12"/>
      <c r="AA523" s="12"/>
      <c r="AC523" s="12"/>
      <c r="AE523" s="12"/>
      <c r="AG523" s="12"/>
      <c r="AI523" s="12"/>
      <c r="AK523" s="12"/>
      <c r="AM523" s="12"/>
      <c r="AO523" s="12"/>
      <c r="AQ523" s="12"/>
      <c r="AS523" s="12"/>
      <c r="AU523" s="12"/>
      <c r="AW523" s="12"/>
      <c r="AY523" s="12"/>
    </row>
    <row r="524" spans="17:51" ht="12.75">
      <c r="Q524" s="12"/>
      <c r="S524" s="12"/>
      <c r="U524" s="12"/>
      <c r="W524" s="12"/>
      <c r="Y524" s="12"/>
      <c r="AA524" s="12"/>
      <c r="AC524" s="12"/>
      <c r="AE524" s="12"/>
      <c r="AG524" s="12"/>
      <c r="AI524" s="12"/>
      <c r="AK524" s="12"/>
      <c r="AM524" s="12"/>
      <c r="AO524" s="12"/>
      <c r="AQ524" s="12"/>
      <c r="AS524" s="12"/>
      <c r="AU524" s="12"/>
      <c r="AW524" s="12"/>
      <c r="AY524" s="12"/>
    </row>
    <row r="525" spans="17:51" ht="12.75">
      <c r="Q525" s="12"/>
      <c r="S525" s="12"/>
      <c r="U525" s="12"/>
      <c r="W525" s="12"/>
      <c r="Y525" s="12"/>
      <c r="AA525" s="12"/>
      <c r="AC525" s="12"/>
      <c r="AE525" s="12"/>
      <c r="AG525" s="12"/>
      <c r="AI525" s="12"/>
      <c r="AK525" s="12"/>
      <c r="AM525" s="12"/>
      <c r="AO525" s="12"/>
      <c r="AQ525" s="12"/>
      <c r="AS525" s="12"/>
      <c r="AU525" s="12"/>
      <c r="AW525" s="12"/>
      <c r="AY525" s="12"/>
    </row>
    <row r="526" spans="17:51" ht="12.75">
      <c r="Q526" s="12"/>
      <c r="S526" s="12"/>
      <c r="U526" s="12"/>
      <c r="W526" s="12"/>
      <c r="Y526" s="12"/>
      <c r="AA526" s="12"/>
      <c r="AC526" s="12"/>
      <c r="AE526" s="12"/>
      <c r="AG526" s="12"/>
      <c r="AI526" s="12"/>
      <c r="AK526" s="12"/>
      <c r="AM526" s="12"/>
      <c r="AO526" s="12"/>
      <c r="AQ526" s="12"/>
      <c r="AS526" s="12"/>
      <c r="AU526" s="12"/>
      <c r="AW526" s="12"/>
      <c r="AY526" s="12"/>
    </row>
    <row r="527" spans="17:51" ht="12.75">
      <c r="Q527" s="12"/>
      <c r="S527" s="12"/>
      <c r="U527" s="12"/>
      <c r="W527" s="12"/>
      <c r="Y527" s="12"/>
      <c r="AA527" s="12"/>
      <c r="AC527" s="12"/>
      <c r="AE527" s="12"/>
      <c r="AG527" s="12"/>
      <c r="AI527" s="12"/>
      <c r="AK527" s="12"/>
      <c r="AM527" s="12"/>
      <c r="AO527" s="12"/>
      <c r="AQ527" s="12"/>
      <c r="AS527" s="12"/>
      <c r="AU527" s="12"/>
      <c r="AW527" s="12"/>
      <c r="AY527" s="12"/>
    </row>
    <row r="528" spans="17:51" ht="12.75">
      <c r="Q528" s="12"/>
      <c r="S528" s="12"/>
      <c r="U528" s="12"/>
      <c r="W528" s="12"/>
      <c r="Y528" s="12"/>
      <c r="AA528" s="12"/>
      <c r="AC528" s="12"/>
      <c r="AE528" s="12"/>
      <c r="AG528" s="12"/>
      <c r="AI528" s="12"/>
      <c r="AK528" s="12"/>
      <c r="AM528" s="12"/>
      <c r="AO528" s="12"/>
      <c r="AQ528" s="12"/>
      <c r="AS528" s="12"/>
      <c r="AU528" s="12"/>
      <c r="AW528" s="12"/>
      <c r="AY528" s="12"/>
    </row>
    <row r="529" spans="17:51" ht="12.75">
      <c r="Q529" s="12"/>
      <c r="S529" s="12"/>
      <c r="U529" s="12"/>
      <c r="W529" s="12"/>
      <c r="Y529" s="12"/>
      <c r="AA529" s="12"/>
      <c r="AC529" s="12"/>
      <c r="AE529" s="12"/>
      <c r="AG529" s="12"/>
      <c r="AI529" s="12"/>
      <c r="AK529" s="12"/>
      <c r="AM529" s="12"/>
      <c r="AO529" s="12"/>
      <c r="AQ529" s="12"/>
      <c r="AS529" s="12"/>
      <c r="AU529" s="12"/>
      <c r="AW529" s="12"/>
      <c r="AY529" s="12"/>
    </row>
    <row r="530" spans="17:51" ht="12.75">
      <c r="Q530" s="12"/>
      <c r="S530" s="12"/>
      <c r="U530" s="12"/>
      <c r="W530" s="12"/>
      <c r="Y530" s="12"/>
      <c r="AA530" s="12"/>
      <c r="AC530" s="12"/>
      <c r="AE530" s="12"/>
      <c r="AG530" s="12"/>
      <c r="AI530" s="12"/>
      <c r="AK530" s="12"/>
      <c r="AM530" s="12"/>
      <c r="AO530" s="12"/>
      <c r="AQ530" s="12"/>
      <c r="AS530" s="12"/>
      <c r="AU530" s="12"/>
      <c r="AW530" s="12"/>
      <c r="AY530" s="12"/>
    </row>
    <row r="531" spans="17:51" ht="12.75">
      <c r="Q531" s="12"/>
      <c r="S531" s="12"/>
      <c r="U531" s="12"/>
      <c r="W531" s="12"/>
      <c r="Y531" s="12"/>
      <c r="AA531" s="12"/>
      <c r="AC531" s="12"/>
      <c r="AE531" s="12"/>
      <c r="AG531" s="12"/>
      <c r="AI531" s="12"/>
      <c r="AK531" s="12"/>
      <c r="AM531" s="12"/>
      <c r="AO531" s="12"/>
      <c r="AQ531" s="12"/>
      <c r="AS531" s="12"/>
      <c r="AU531" s="12"/>
      <c r="AW531" s="12"/>
      <c r="AY531" s="12"/>
    </row>
    <row r="532" spans="17:51" ht="12.75">
      <c r="Q532" s="12"/>
      <c r="S532" s="12"/>
      <c r="U532" s="12"/>
      <c r="W532" s="12"/>
      <c r="Y532" s="12"/>
      <c r="AA532" s="12"/>
      <c r="AC532" s="12"/>
      <c r="AE532" s="12"/>
      <c r="AG532" s="12"/>
      <c r="AI532" s="12"/>
      <c r="AK532" s="12"/>
      <c r="AM532" s="12"/>
      <c r="AO532" s="12"/>
      <c r="AQ532" s="12"/>
      <c r="AS532" s="12"/>
      <c r="AU532" s="12"/>
      <c r="AW532" s="12"/>
      <c r="AY532" s="12"/>
    </row>
    <row r="533" spans="17:51" ht="12.75">
      <c r="Q533" s="12"/>
      <c r="S533" s="12"/>
      <c r="U533" s="12"/>
      <c r="W533" s="12"/>
      <c r="Y533" s="12"/>
      <c r="AA533" s="12"/>
      <c r="AC533" s="12"/>
      <c r="AE533" s="12"/>
      <c r="AG533" s="12"/>
      <c r="AI533" s="12"/>
      <c r="AK533" s="12"/>
      <c r="AM533" s="12"/>
      <c r="AO533" s="12"/>
      <c r="AQ533" s="12"/>
      <c r="AS533" s="12"/>
      <c r="AU533" s="12"/>
      <c r="AW533" s="12"/>
      <c r="AY533" s="12"/>
    </row>
    <row r="534" spans="17:51" ht="12.75">
      <c r="Q534" s="12"/>
      <c r="S534" s="12"/>
      <c r="U534" s="12"/>
      <c r="W534" s="12"/>
      <c r="Y534" s="12"/>
      <c r="AA534" s="12"/>
      <c r="AC534" s="12"/>
      <c r="AE534" s="12"/>
      <c r="AG534" s="12"/>
      <c r="AI534" s="12"/>
      <c r="AK534" s="12"/>
      <c r="AM534" s="12"/>
      <c r="AO534" s="12"/>
      <c r="AQ534" s="12"/>
      <c r="AS534" s="12"/>
      <c r="AU534" s="12"/>
      <c r="AW534" s="12"/>
      <c r="AY534" s="12"/>
    </row>
    <row r="535" spans="17:51" ht="12.75">
      <c r="Q535" s="12"/>
      <c r="S535" s="12"/>
      <c r="U535" s="12"/>
      <c r="W535" s="12"/>
      <c r="Y535" s="12"/>
      <c r="AA535" s="12"/>
      <c r="AC535" s="12"/>
      <c r="AE535" s="12"/>
      <c r="AG535" s="12"/>
      <c r="AI535" s="12"/>
      <c r="AK535" s="12"/>
      <c r="AM535" s="12"/>
      <c r="AO535" s="12"/>
      <c r="AQ535" s="12"/>
      <c r="AS535" s="12"/>
      <c r="AU535" s="12"/>
      <c r="AW535" s="12"/>
      <c r="AY535" s="12"/>
    </row>
    <row r="536" spans="17:51" ht="12.75">
      <c r="Q536" s="12"/>
      <c r="S536" s="12"/>
      <c r="U536" s="12"/>
      <c r="W536" s="12"/>
      <c r="Y536" s="12"/>
      <c r="AA536" s="12"/>
      <c r="AC536" s="12"/>
      <c r="AE536" s="12"/>
      <c r="AG536" s="12"/>
      <c r="AI536" s="12"/>
      <c r="AK536" s="12"/>
      <c r="AM536" s="12"/>
      <c r="AO536" s="12"/>
      <c r="AQ536" s="12"/>
      <c r="AS536" s="12"/>
      <c r="AU536" s="12"/>
      <c r="AW536" s="12"/>
      <c r="AY536" s="12"/>
    </row>
    <row r="537" spans="17:51" ht="12.75">
      <c r="Q537" s="12"/>
      <c r="S537" s="12"/>
      <c r="U537" s="12"/>
      <c r="W537" s="12"/>
      <c r="Y537" s="12"/>
      <c r="AA537" s="12"/>
      <c r="AC537" s="12"/>
      <c r="AE537" s="12"/>
      <c r="AG537" s="12"/>
      <c r="AI537" s="12"/>
      <c r="AK537" s="12"/>
      <c r="AM537" s="12"/>
      <c r="AO537" s="12"/>
      <c r="AQ537" s="12"/>
      <c r="AS537" s="12"/>
      <c r="AU537" s="12"/>
      <c r="AW537" s="12"/>
      <c r="AY537" s="12"/>
    </row>
    <row r="538" spans="17:51" ht="12.75">
      <c r="Q538" s="12"/>
      <c r="S538" s="12"/>
      <c r="U538" s="12"/>
      <c r="W538" s="12"/>
      <c r="Y538" s="12"/>
      <c r="AA538" s="12"/>
      <c r="AC538" s="12"/>
      <c r="AE538" s="12"/>
      <c r="AG538" s="12"/>
      <c r="AI538" s="12"/>
      <c r="AK538" s="12"/>
      <c r="AM538" s="12"/>
      <c r="AO538" s="12"/>
      <c r="AQ538" s="12"/>
      <c r="AS538" s="12"/>
      <c r="AU538" s="12"/>
      <c r="AW538" s="12"/>
      <c r="AY538" s="12"/>
    </row>
    <row r="539" spans="17:51" ht="12.75">
      <c r="Q539" s="12"/>
      <c r="S539" s="12"/>
      <c r="U539" s="12"/>
      <c r="W539" s="12"/>
      <c r="Y539" s="12"/>
      <c r="AA539" s="12"/>
      <c r="AC539" s="12"/>
      <c r="AE539" s="12"/>
      <c r="AG539" s="12"/>
      <c r="AI539" s="12"/>
      <c r="AK539" s="12"/>
      <c r="AM539" s="12"/>
      <c r="AO539" s="12"/>
      <c r="AQ539" s="12"/>
      <c r="AS539" s="12"/>
      <c r="AU539" s="12"/>
      <c r="AW539" s="12"/>
      <c r="AY539" s="12"/>
    </row>
    <row r="540" spans="17:51" ht="12.75">
      <c r="Q540" s="12"/>
      <c r="S540" s="12"/>
      <c r="U540" s="12"/>
      <c r="W540" s="12"/>
      <c r="Y540" s="12"/>
      <c r="AA540" s="12"/>
      <c r="AC540" s="12"/>
      <c r="AE540" s="12"/>
      <c r="AG540" s="12"/>
      <c r="AI540" s="12"/>
      <c r="AK540" s="12"/>
      <c r="AM540" s="12"/>
      <c r="AO540" s="12"/>
      <c r="AQ540" s="12"/>
      <c r="AS540" s="12"/>
      <c r="AU540" s="12"/>
      <c r="AW540" s="12"/>
      <c r="AY540" s="12"/>
    </row>
    <row r="541" spans="17:51" ht="12.75">
      <c r="Q541" s="12"/>
      <c r="S541" s="12"/>
      <c r="U541" s="12"/>
      <c r="W541" s="12"/>
      <c r="Y541" s="12"/>
      <c r="AA541" s="12"/>
      <c r="AC541" s="12"/>
      <c r="AE541" s="12"/>
      <c r="AG541" s="12"/>
      <c r="AI541" s="12"/>
      <c r="AK541" s="12"/>
      <c r="AM541" s="12"/>
      <c r="AO541" s="12"/>
      <c r="AQ541" s="12"/>
      <c r="AS541" s="12"/>
      <c r="AU541" s="12"/>
      <c r="AW541" s="12"/>
      <c r="AY541" s="12"/>
    </row>
    <row r="542" spans="17:51" ht="12.75">
      <c r="Q542" s="12"/>
      <c r="S542" s="12"/>
      <c r="U542" s="12"/>
      <c r="W542" s="12"/>
      <c r="Y542" s="12"/>
      <c r="AA542" s="12"/>
      <c r="AC542" s="12"/>
      <c r="AE542" s="12"/>
      <c r="AG542" s="12"/>
      <c r="AI542" s="12"/>
      <c r="AK542" s="12"/>
      <c r="AM542" s="12"/>
      <c r="AO542" s="12"/>
      <c r="AQ542" s="12"/>
      <c r="AS542" s="12"/>
      <c r="AU542" s="12"/>
      <c r="AW542" s="12"/>
      <c r="AY542" s="12"/>
    </row>
    <row r="543" spans="17:51" ht="12.75">
      <c r="Q543" s="12"/>
      <c r="S543" s="12"/>
      <c r="U543" s="12"/>
      <c r="W543" s="12"/>
      <c r="Y543" s="12"/>
      <c r="AA543" s="12"/>
      <c r="AC543" s="12"/>
      <c r="AE543" s="12"/>
      <c r="AG543" s="12"/>
      <c r="AI543" s="12"/>
      <c r="AK543" s="12"/>
      <c r="AM543" s="12"/>
      <c r="AO543" s="12"/>
      <c r="AQ543" s="12"/>
      <c r="AS543" s="12"/>
      <c r="AU543" s="12"/>
      <c r="AW543" s="12"/>
      <c r="AY543" s="12"/>
    </row>
    <row r="544" spans="17:51" ht="12.75">
      <c r="Q544" s="12"/>
      <c r="S544" s="12"/>
      <c r="U544" s="12"/>
      <c r="W544" s="12"/>
      <c r="Y544" s="12"/>
      <c r="AA544" s="12"/>
      <c r="AC544" s="12"/>
      <c r="AE544" s="12"/>
      <c r="AG544" s="12"/>
      <c r="AI544" s="12"/>
      <c r="AK544" s="12"/>
      <c r="AM544" s="12"/>
      <c r="AO544" s="12"/>
      <c r="AQ544" s="12"/>
      <c r="AS544" s="12"/>
      <c r="AU544" s="12"/>
      <c r="AW544" s="12"/>
      <c r="AY544" s="12"/>
    </row>
    <row r="545" spans="17:51" ht="12.75">
      <c r="Q545" s="12"/>
      <c r="S545" s="12"/>
      <c r="U545" s="12"/>
      <c r="W545" s="12"/>
      <c r="Y545" s="12"/>
      <c r="AA545" s="12"/>
      <c r="AC545" s="12"/>
      <c r="AE545" s="12"/>
      <c r="AG545" s="12"/>
      <c r="AI545" s="12"/>
      <c r="AK545" s="12"/>
      <c r="AM545" s="12"/>
      <c r="AO545" s="12"/>
      <c r="AQ545" s="12"/>
      <c r="AS545" s="12"/>
      <c r="AU545" s="12"/>
      <c r="AW545" s="12"/>
      <c r="AY545" s="12"/>
    </row>
    <row r="546" spans="17:51" ht="12.75">
      <c r="Q546" s="12"/>
      <c r="S546" s="12"/>
      <c r="U546" s="12"/>
      <c r="W546" s="12"/>
      <c r="Y546" s="12"/>
      <c r="AA546" s="12"/>
      <c r="AC546" s="12"/>
      <c r="AE546" s="12"/>
      <c r="AG546" s="12"/>
      <c r="AI546" s="12"/>
      <c r="AK546" s="12"/>
      <c r="AM546" s="12"/>
      <c r="AO546" s="12"/>
      <c r="AQ546" s="12"/>
      <c r="AS546" s="12"/>
      <c r="AU546" s="12"/>
      <c r="AW546" s="12"/>
      <c r="AY546" s="12"/>
    </row>
    <row r="547" spans="17:51" ht="12.75">
      <c r="Q547" s="12"/>
      <c r="S547" s="12"/>
      <c r="U547" s="12"/>
      <c r="W547" s="12"/>
      <c r="Y547" s="12"/>
      <c r="AA547" s="12"/>
      <c r="AC547" s="12"/>
      <c r="AE547" s="12"/>
      <c r="AG547" s="12"/>
      <c r="AI547" s="12"/>
      <c r="AK547" s="12"/>
      <c r="AM547" s="12"/>
      <c r="AO547" s="12"/>
      <c r="AQ547" s="12"/>
      <c r="AS547" s="12"/>
      <c r="AU547" s="12"/>
      <c r="AW547" s="12"/>
      <c r="AY547" s="12"/>
    </row>
    <row r="548" spans="17:51" ht="12.75">
      <c r="Q548" s="12"/>
      <c r="S548" s="12"/>
      <c r="U548" s="12"/>
      <c r="W548" s="12"/>
      <c r="Y548" s="12"/>
      <c r="AA548" s="12"/>
      <c r="AC548" s="12"/>
      <c r="AE548" s="12"/>
      <c r="AG548" s="12"/>
      <c r="AI548" s="12"/>
      <c r="AK548" s="12"/>
      <c r="AM548" s="12"/>
      <c r="AO548" s="12"/>
      <c r="AQ548" s="12"/>
      <c r="AS548" s="12"/>
      <c r="AU548" s="12"/>
      <c r="AW548" s="12"/>
      <c r="AY548" s="12"/>
    </row>
    <row r="549" spans="17:51" ht="12.75">
      <c r="Q549" s="12"/>
      <c r="S549" s="12"/>
      <c r="U549" s="12"/>
      <c r="W549" s="12"/>
      <c r="Y549" s="12"/>
      <c r="AA549" s="12"/>
      <c r="AC549" s="12"/>
      <c r="AE549" s="12"/>
      <c r="AG549" s="12"/>
      <c r="AI549" s="12"/>
      <c r="AK549" s="12"/>
      <c r="AM549" s="12"/>
      <c r="AO549" s="12"/>
      <c r="AQ549" s="12"/>
      <c r="AS549" s="12"/>
      <c r="AU549" s="12"/>
      <c r="AW549" s="12"/>
      <c r="AY549" s="12"/>
    </row>
    <row r="550" spans="17:51" ht="12.75">
      <c r="Q550" s="12"/>
      <c r="S550" s="12"/>
      <c r="U550" s="12"/>
      <c r="W550" s="12"/>
      <c r="Y550" s="12"/>
      <c r="AA550" s="12"/>
      <c r="AC550" s="12"/>
      <c r="AE550" s="12"/>
      <c r="AG550" s="12"/>
      <c r="AI550" s="12"/>
      <c r="AK550" s="12"/>
      <c r="AM550" s="12"/>
      <c r="AO550" s="12"/>
      <c r="AQ550" s="12"/>
      <c r="AS550" s="12"/>
      <c r="AU550" s="12"/>
      <c r="AW550" s="12"/>
      <c r="AY550" s="12"/>
    </row>
    <row r="551" spans="17:51" ht="12.75">
      <c r="Q551" s="12"/>
      <c r="S551" s="12"/>
      <c r="U551" s="12"/>
      <c r="W551" s="12"/>
      <c r="Y551" s="12"/>
      <c r="AA551" s="12"/>
      <c r="AC551" s="12"/>
      <c r="AE551" s="12"/>
      <c r="AG551" s="12"/>
      <c r="AI551" s="12"/>
      <c r="AK551" s="12"/>
      <c r="AM551" s="12"/>
      <c r="AO551" s="12"/>
      <c r="AQ551" s="12"/>
      <c r="AS551" s="12"/>
      <c r="AU551" s="12"/>
      <c r="AW551" s="12"/>
      <c r="AY551" s="12"/>
    </row>
    <row r="552" spans="17:51" ht="12.75">
      <c r="Q552" s="12"/>
      <c r="S552" s="12"/>
      <c r="U552" s="12"/>
      <c r="W552" s="12"/>
      <c r="Y552" s="12"/>
      <c r="AA552" s="12"/>
      <c r="AC552" s="12"/>
      <c r="AE552" s="12"/>
      <c r="AG552" s="12"/>
      <c r="AI552" s="12"/>
      <c r="AK552" s="12"/>
      <c r="AM552" s="12"/>
      <c r="AO552" s="12"/>
      <c r="AQ552" s="12"/>
      <c r="AS552" s="12"/>
      <c r="AU552" s="12"/>
      <c r="AW552" s="12"/>
      <c r="AY552" s="12"/>
    </row>
    <row r="553" spans="17:51" ht="12.75">
      <c r="Q553" s="12"/>
      <c r="S553" s="12"/>
      <c r="U553" s="12"/>
      <c r="W553" s="12"/>
      <c r="Y553" s="12"/>
      <c r="AA553" s="12"/>
      <c r="AC553" s="12"/>
      <c r="AE553" s="12"/>
      <c r="AG553" s="12"/>
      <c r="AI553" s="12"/>
      <c r="AK553" s="12"/>
      <c r="AM553" s="12"/>
      <c r="AO553" s="12"/>
      <c r="AQ553" s="12"/>
      <c r="AS553" s="12"/>
      <c r="AU553" s="12"/>
      <c r="AW553" s="12"/>
      <c r="AY553" s="12"/>
    </row>
    <row r="554" spans="17:51" ht="12.75">
      <c r="Q554" s="12"/>
      <c r="S554" s="12"/>
      <c r="U554" s="12"/>
      <c r="W554" s="12"/>
      <c r="Y554" s="12"/>
      <c r="AA554" s="12"/>
      <c r="AC554" s="12"/>
      <c r="AE554" s="12"/>
      <c r="AG554" s="12"/>
      <c r="AI554" s="12"/>
      <c r="AK554" s="12"/>
      <c r="AM554" s="12"/>
      <c r="AO554" s="12"/>
      <c r="AQ554" s="12"/>
      <c r="AS554" s="12"/>
      <c r="AU554" s="12"/>
      <c r="AW554" s="12"/>
      <c r="AY554" s="12"/>
    </row>
    <row r="555" spans="17:51" ht="12.75">
      <c r="Q555" s="12"/>
      <c r="S555" s="12"/>
      <c r="U555" s="12"/>
      <c r="W555" s="12"/>
      <c r="Y555" s="12"/>
      <c r="AA555" s="12"/>
      <c r="AC555" s="12"/>
      <c r="AE555" s="12"/>
      <c r="AG555" s="12"/>
      <c r="AI555" s="12"/>
      <c r="AK555" s="12"/>
      <c r="AM555" s="12"/>
      <c r="AO555" s="12"/>
      <c r="AQ555" s="12"/>
      <c r="AS555" s="12"/>
      <c r="AU555" s="12"/>
      <c r="AW555" s="12"/>
      <c r="AY555" s="12"/>
    </row>
    <row r="556" spans="17:51" ht="12.75">
      <c r="Q556" s="12"/>
      <c r="S556" s="12"/>
      <c r="U556" s="12"/>
      <c r="W556" s="12"/>
      <c r="Y556" s="12"/>
      <c r="AA556" s="12"/>
      <c r="AC556" s="12"/>
      <c r="AE556" s="12"/>
      <c r="AG556" s="12"/>
      <c r="AI556" s="12"/>
      <c r="AK556" s="12"/>
      <c r="AM556" s="12"/>
      <c r="AO556" s="12"/>
      <c r="AQ556" s="12"/>
      <c r="AS556" s="12"/>
      <c r="AU556" s="12"/>
      <c r="AW556" s="12"/>
      <c r="AY556" s="12"/>
    </row>
    <row r="557" spans="17:51" ht="12.75">
      <c r="Q557" s="12"/>
      <c r="S557" s="12"/>
      <c r="U557" s="12"/>
      <c r="W557" s="12"/>
      <c r="Y557" s="12"/>
      <c r="AA557" s="12"/>
      <c r="AC557" s="12"/>
      <c r="AE557" s="12"/>
      <c r="AG557" s="12"/>
      <c r="AI557" s="12"/>
      <c r="AK557" s="12"/>
      <c r="AM557" s="12"/>
      <c r="AO557" s="12"/>
      <c r="AQ557" s="12"/>
      <c r="AS557" s="12"/>
      <c r="AU557" s="12"/>
      <c r="AW557" s="12"/>
      <c r="AY557" s="12"/>
    </row>
    <row r="558" spans="17:51" ht="12.75">
      <c r="Q558" s="12"/>
      <c r="S558" s="12"/>
      <c r="U558" s="12"/>
      <c r="W558" s="12"/>
      <c r="Y558" s="12"/>
      <c r="AA558" s="12"/>
      <c r="AC558" s="12"/>
      <c r="AE558" s="12"/>
      <c r="AG558" s="12"/>
      <c r="AI558" s="12"/>
      <c r="AK558" s="12"/>
      <c r="AM558" s="12"/>
      <c r="AO558" s="12"/>
      <c r="AQ558" s="12"/>
      <c r="AS558" s="12"/>
      <c r="AU558" s="12"/>
      <c r="AW558" s="12"/>
      <c r="AY558" s="12"/>
    </row>
    <row r="559" spans="17:51" ht="12.75">
      <c r="Q559" s="12"/>
      <c r="S559" s="12"/>
      <c r="U559" s="12"/>
      <c r="W559" s="12"/>
      <c r="Y559" s="12"/>
      <c r="AA559" s="12"/>
      <c r="AC559" s="12"/>
      <c r="AE559" s="12"/>
      <c r="AG559" s="12"/>
      <c r="AI559" s="12"/>
      <c r="AK559" s="12"/>
      <c r="AM559" s="12"/>
      <c r="AO559" s="12"/>
      <c r="AQ559" s="12"/>
      <c r="AS559" s="12"/>
      <c r="AU559" s="12"/>
      <c r="AW559" s="12"/>
      <c r="AY559" s="12"/>
    </row>
    <row r="560" spans="17:51" ht="12.75">
      <c r="Q560" s="12"/>
      <c r="S560" s="12"/>
      <c r="U560" s="12"/>
      <c r="W560" s="12"/>
      <c r="Y560" s="12"/>
      <c r="AA560" s="12"/>
      <c r="AC560" s="12"/>
      <c r="AE560" s="12"/>
      <c r="AG560" s="12"/>
      <c r="AI560" s="12"/>
      <c r="AK560" s="12"/>
      <c r="AM560" s="12"/>
      <c r="AO560" s="12"/>
      <c r="AQ560" s="12"/>
      <c r="AS560" s="12"/>
      <c r="AU560" s="12"/>
      <c r="AW560" s="12"/>
      <c r="AY560" s="12"/>
    </row>
    <row r="561" spans="17:51" ht="12.75">
      <c r="Q561" s="12"/>
      <c r="S561" s="12"/>
      <c r="U561" s="12"/>
      <c r="W561" s="12"/>
      <c r="Y561" s="12"/>
      <c r="AA561" s="12"/>
      <c r="AC561" s="12"/>
      <c r="AE561" s="12"/>
      <c r="AG561" s="12"/>
      <c r="AI561" s="12"/>
      <c r="AK561" s="12"/>
      <c r="AM561" s="12"/>
      <c r="AO561" s="12"/>
      <c r="AQ561" s="12"/>
      <c r="AS561" s="12"/>
      <c r="AU561" s="12"/>
      <c r="AW561" s="12"/>
      <c r="AY561" s="12"/>
    </row>
    <row r="562" spans="17:51" ht="12.75">
      <c r="Q562" s="12"/>
      <c r="S562" s="12"/>
      <c r="U562" s="12"/>
      <c r="W562" s="12"/>
      <c r="Y562" s="12"/>
      <c r="AA562" s="12"/>
      <c r="AC562" s="12"/>
      <c r="AE562" s="12"/>
      <c r="AG562" s="12"/>
      <c r="AI562" s="12"/>
      <c r="AK562" s="12"/>
      <c r="AM562" s="12"/>
      <c r="AO562" s="12"/>
      <c r="AQ562" s="12"/>
      <c r="AS562" s="12"/>
      <c r="AU562" s="12"/>
      <c r="AW562" s="12"/>
      <c r="AY562" s="12"/>
    </row>
    <row r="563" spans="17:51" ht="12.75">
      <c r="Q563" s="12"/>
      <c r="S563" s="12"/>
      <c r="U563" s="12"/>
      <c r="W563" s="12"/>
      <c r="Y563" s="12"/>
      <c r="AA563" s="12"/>
      <c r="AC563" s="12"/>
      <c r="AE563" s="12"/>
      <c r="AG563" s="12"/>
      <c r="AI563" s="12"/>
      <c r="AK563" s="12"/>
      <c r="AM563" s="12"/>
      <c r="AO563" s="12"/>
      <c r="AQ563" s="12"/>
      <c r="AS563" s="12"/>
      <c r="AU563" s="12"/>
      <c r="AW563" s="12"/>
      <c r="AY563" s="12"/>
    </row>
    <row r="564" spans="17:51" ht="12.75">
      <c r="Q564" s="12"/>
      <c r="S564" s="12"/>
      <c r="U564" s="12"/>
      <c r="W564" s="12"/>
      <c r="Y564" s="12"/>
      <c r="AA564" s="12"/>
      <c r="AC564" s="12"/>
      <c r="AE564" s="12"/>
      <c r="AG564" s="12"/>
      <c r="AI564" s="12"/>
      <c r="AK564" s="12"/>
      <c r="AM564" s="12"/>
      <c r="AO564" s="12"/>
      <c r="AQ564" s="12"/>
      <c r="AS564" s="12"/>
      <c r="AU564" s="12"/>
      <c r="AW564" s="12"/>
      <c r="AY564" s="12"/>
    </row>
    <row r="565" spans="17:51" ht="12.75">
      <c r="Q565" s="12"/>
      <c r="S565" s="12"/>
      <c r="U565" s="12"/>
      <c r="W565" s="12"/>
      <c r="Y565" s="12"/>
      <c r="AA565" s="12"/>
      <c r="AC565" s="12"/>
      <c r="AE565" s="12"/>
      <c r="AG565" s="12"/>
      <c r="AI565" s="12"/>
      <c r="AK565" s="12"/>
      <c r="AM565" s="12"/>
      <c r="AO565" s="12"/>
      <c r="AQ565" s="12"/>
      <c r="AS565" s="12"/>
      <c r="AU565" s="12"/>
      <c r="AW565" s="12"/>
      <c r="AY565" s="12"/>
    </row>
    <row r="566" spans="17:51" ht="12.75">
      <c r="Q566" s="12"/>
      <c r="S566" s="12"/>
      <c r="U566" s="12"/>
      <c r="W566" s="12"/>
      <c r="Y566" s="12"/>
      <c r="AA566" s="12"/>
      <c r="AC566" s="12"/>
      <c r="AE566" s="12"/>
      <c r="AG566" s="12"/>
      <c r="AI566" s="12"/>
      <c r="AK566" s="12"/>
      <c r="AM566" s="12"/>
      <c r="AO566" s="12"/>
      <c r="AQ566" s="12"/>
      <c r="AS566" s="12"/>
      <c r="AU566" s="12"/>
      <c r="AW566" s="12"/>
      <c r="AY566" s="12"/>
    </row>
    <row r="567" spans="17:51" ht="12.75">
      <c r="Q567" s="12"/>
      <c r="S567" s="12"/>
      <c r="U567" s="12"/>
      <c r="W567" s="12"/>
      <c r="Y567" s="12"/>
      <c r="AA567" s="12"/>
      <c r="AC567" s="12"/>
      <c r="AE567" s="12"/>
      <c r="AG567" s="12"/>
      <c r="AI567" s="12"/>
      <c r="AK567" s="12"/>
      <c r="AM567" s="12"/>
      <c r="AO567" s="12"/>
      <c r="AQ567" s="12"/>
      <c r="AS567" s="12"/>
      <c r="AU567" s="12"/>
      <c r="AW567" s="12"/>
      <c r="AY567" s="12"/>
    </row>
    <row r="568" spans="17:51" ht="12.75">
      <c r="Q568" s="12"/>
      <c r="S568" s="12"/>
      <c r="U568" s="12"/>
      <c r="W568" s="12"/>
      <c r="Y568" s="12"/>
      <c r="AA568" s="12"/>
      <c r="AC568" s="12"/>
      <c r="AE568" s="12"/>
      <c r="AG568" s="12"/>
      <c r="AI568" s="12"/>
      <c r="AK568" s="12"/>
      <c r="AM568" s="12"/>
      <c r="AO568" s="12"/>
      <c r="AQ568" s="12"/>
      <c r="AS568" s="12"/>
      <c r="AU568" s="12"/>
      <c r="AW568" s="12"/>
      <c r="AY568" s="12"/>
    </row>
    <row r="569" spans="17:51" ht="12.75">
      <c r="Q569" s="12"/>
      <c r="S569" s="12"/>
      <c r="U569" s="12"/>
      <c r="W569" s="12"/>
      <c r="Y569" s="12"/>
      <c r="AA569" s="12"/>
      <c r="AC569" s="12"/>
      <c r="AE569" s="12"/>
      <c r="AG569" s="12"/>
      <c r="AI569" s="12"/>
      <c r="AK569" s="12"/>
      <c r="AM569" s="12"/>
      <c r="AO569" s="12"/>
      <c r="AQ569" s="12"/>
      <c r="AS569" s="12"/>
      <c r="AU569" s="12"/>
      <c r="AW569" s="12"/>
      <c r="AY569" s="12"/>
    </row>
    <row r="570" spans="17:51" ht="12.75">
      <c r="Q570" s="12"/>
      <c r="S570" s="12"/>
      <c r="U570" s="12"/>
      <c r="W570" s="12"/>
      <c r="Y570" s="12"/>
      <c r="AA570" s="12"/>
      <c r="AC570" s="12"/>
      <c r="AE570" s="12"/>
      <c r="AG570" s="12"/>
      <c r="AI570" s="12"/>
      <c r="AK570" s="12"/>
      <c r="AM570" s="12"/>
      <c r="AO570" s="12"/>
      <c r="AQ570" s="12"/>
      <c r="AS570" s="12"/>
      <c r="AU570" s="12"/>
      <c r="AW570" s="12"/>
      <c r="AY570" s="12"/>
    </row>
    <row r="571" spans="17:51" ht="12.75">
      <c r="Q571" s="12"/>
      <c r="S571" s="12"/>
      <c r="U571" s="12"/>
      <c r="W571" s="12"/>
      <c r="Y571" s="12"/>
      <c r="AA571" s="12"/>
      <c r="AC571" s="12"/>
      <c r="AE571" s="12"/>
      <c r="AG571" s="12"/>
      <c r="AI571" s="12"/>
      <c r="AK571" s="12"/>
      <c r="AM571" s="12"/>
      <c r="AO571" s="12"/>
      <c r="AQ571" s="12"/>
      <c r="AS571" s="12"/>
      <c r="AU571" s="12"/>
      <c r="AW571" s="12"/>
      <c r="AY571" s="12"/>
    </row>
    <row r="572" spans="17:51" ht="12.75">
      <c r="Q572" s="12"/>
      <c r="S572" s="12"/>
      <c r="U572" s="12"/>
      <c r="W572" s="12"/>
      <c r="Y572" s="12"/>
      <c r="AA572" s="12"/>
      <c r="AC572" s="12"/>
      <c r="AE572" s="12"/>
      <c r="AG572" s="12"/>
      <c r="AI572" s="12"/>
      <c r="AK572" s="12"/>
      <c r="AM572" s="12"/>
      <c r="AO572" s="12"/>
      <c r="AQ572" s="12"/>
      <c r="AS572" s="12"/>
      <c r="AU572" s="12"/>
      <c r="AW572" s="12"/>
      <c r="AY572" s="12"/>
    </row>
    <row r="573" spans="17:51" ht="12.75">
      <c r="Q573" s="12"/>
      <c r="S573" s="12"/>
      <c r="U573" s="12"/>
      <c r="W573" s="12"/>
      <c r="Y573" s="12"/>
      <c r="AA573" s="12"/>
      <c r="AC573" s="12"/>
      <c r="AE573" s="12"/>
      <c r="AG573" s="12"/>
      <c r="AI573" s="12"/>
      <c r="AK573" s="12"/>
      <c r="AM573" s="12"/>
      <c r="AO573" s="12"/>
      <c r="AQ573" s="12"/>
      <c r="AS573" s="12"/>
      <c r="AU573" s="12"/>
      <c r="AW573" s="12"/>
      <c r="AY573" s="12"/>
    </row>
    <row r="574" spans="17:51" ht="12.75">
      <c r="Q574" s="12"/>
      <c r="S574" s="12"/>
      <c r="U574" s="12"/>
      <c r="W574" s="12"/>
      <c r="Y574" s="12"/>
      <c r="AA574" s="12"/>
      <c r="AC574" s="12"/>
      <c r="AE574" s="12"/>
      <c r="AG574" s="12"/>
      <c r="AI574" s="12"/>
      <c r="AK574" s="12"/>
      <c r="AM574" s="12"/>
      <c r="AO574" s="12"/>
      <c r="AQ574" s="12"/>
      <c r="AS574" s="12"/>
      <c r="AU574" s="12"/>
      <c r="AW574" s="12"/>
      <c r="AY574" s="12"/>
    </row>
    <row r="575" spans="17:51" ht="12.75">
      <c r="Q575" s="12"/>
      <c r="S575" s="12"/>
      <c r="U575" s="12"/>
      <c r="W575" s="12"/>
      <c r="Y575" s="12"/>
      <c r="AA575" s="12"/>
      <c r="AC575" s="12"/>
      <c r="AE575" s="12"/>
      <c r="AG575" s="12"/>
      <c r="AI575" s="12"/>
      <c r="AK575" s="12"/>
      <c r="AM575" s="12"/>
      <c r="AO575" s="12"/>
      <c r="AQ575" s="12"/>
      <c r="AS575" s="12"/>
      <c r="AU575" s="12"/>
      <c r="AW575" s="12"/>
      <c r="AY575" s="12"/>
    </row>
    <row r="576" spans="17:51" ht="12.75">
      <c r="Q576" s="12"/>
      <c r="S576" s="12"/>
      <c r="U576" s="12"/>
      <c r="W576" s="12"/>
      <c r="Y576" s="12"/>
      <c r="AA576" s="12"/>
      <c r="AC576" s="12"/>
      <c r="AE576" s="12"/>
      <c r="AG576" s="12"/>
      <c r="AI576" s="12"/>
      <c r="AK576" s="12"/>
      <c r="AM576" s="12"/>
      <c r="AO576" s="12"/>
      <c r="AQ576" s="12"/>
      <c r="AS576" s="12"/>
      <c r="AU576" s="12"/>
      <c r="AW576" s="12"/>
      <c r="AY576" s="12"/>
    </row>
    <row r="577" spans="17:51" ht="12.75">
      <c r="Q577" s="12"/>
      <c r="S577" s="12"/>
      <c r="U577" s="12"/>
      <c r="W577" s="12"/>
      <c r="Y577" s="12"/>
      <c r="AA577" s="12"/>
      <c r="AC577" s="12"/>
      <c r="AE577" s="12"/>
      <c r="AG577" s="12"/>
      <c r="AI577" s="12"/>
      <c r="AK577" s="12"/>
      <c r="AM577" s="12"/>
      <c r="AO577" s="12"/>
      <c r="AQ577" s="12"/>
      <c r="AS577" s="12"/>
      <c r="AU577" s="12"/>
      <c r="AW577" s="12"/>
      <c r="AY577" s="12"/>
    </row>
    <row r="578" spans="17:51" ht="12.75">
      <c r="Q578" s="12"/>
      <c r="S578" s="12"/>
      <c r="U578" s="12"/>
      <c r="W578" s="12"/>
      <c r="Y578" s="12"/>
      <c r="AA578" s="12"/>
      <c r="AC578" s="12"/>
      <c r="AE578" s="12"/>
      <c r="AG578" s="12"/>
      <c r="AI578" s="12"/>
      <c r="AK578" s="12"/>
      <c r="AM578" s="12"/>
      <c r="AO578" s="12"/>
      <c r="AQ578" s="12"/>
      <c r="AS578" s="12"/>
      <c r="AU578" s="12"/>
      <c r="AW578" s="12"/>
      <c r="AY578" s="12"/>
    </row>
    <row r="579" spans="17:51" ht="12.75">
      <c r="Q579" s="12"/>
      <c r="S579" s="12"/>
      <c r="U579" s="12"/>
      <c r="W579" s="12"/>
      <c r="Y579" s="12"/>
      <c r="AA579" s="12"/>
      <c r="AC579" s="12"/>
      <c r="AE579" s="12"/>
      <c r="AG579" s="12"/>
      <c r="AI579" s="12"/>
      <c r="AK579" s="12"/>
      <c r="AM579" s="12"/>
      <c r="AO579" s="12"/>
      <c r="AQ579" s="12"/>
      <c r="AS579" s="12"/>
      <c r="AU579" s="12"/>
      <c r="AW579" s="12"/>
      <c r="AY579" s="12"/>
    </row>
    <row r="580" spans="17:51" ht="12.75">
      <c r="Q580" s="12"/>
      <c r="S580" s="12"/>
      <c r="U580" s="12"/>
      <c r="W580" s="12"/>
      <c r="Y580" s="12"/>
      <c r="AA580" s="12"/>
      <c r="AC580" s="12"/>
      <c r="AE580" s="12"/>
      <c r="AG580" s="12"/>
      <c r="AI580" s="12"/>
      <c r="AK580" s="12"/>
      <c r="AM580" s="12"/>
      <c r="AO580" s="12"/>
      <c r="AQ580" s="12"/>
      <c r="AS580" s="12"/>
      <c r="AU580" s="12"/>
      <c r="AW580" s="12"/>
      <c r="AY580" s="12"/>
    </row>
    <row r="581" spans="17:51" ht="12.75">
      <c r="Q581" s="12"/>
      <c r="S581" s="12"/>
      <c r="U581" s="12"/>
      <c r="W581" s="12"/>
      <c r="Y581" s="12"/>
      <c r="AA581" s="12"/>
      <c r="AC581" s="12"/>
      <c r="AE581" s="12"/>
      <c r="AG581" s="12"/>
      <c r="AI581" s="12"/>
      <c r="AK581" s="12"/>
      <c r="AM581" s="12"/>
      <c r="AO581" s="12"/>
      <c r="AQ581" s="12"/>
      <c r="AS581" s="12"/>
      <c r="AU581" s="12"/>
      <c r="AW581" s="12"/>
      <c r="AY581" s="12"/>
    </row>
    <row r="582" spans="17:51" ht="12.75">
      <c r="Q582" s="12"/>
      <c r="S582" s="12"/>
      <c r="U582" s="12"/>
      <c r="W582" s="12"/>
      <c r="Y582" s="12"/>
      <c r="AA582" s="12"/>
      <c r="AC582" s="12"/>
      <c r="AE582" s="12"/>
      <c r="AG582" s="12"/>
      <c r="AI582" s="12"/>
      <c r="AK582" s="12"/>
      <c r="AM582" s="12"/>
      <c r="AO582" s="12"/>
      <c r="AQ582" s="12"/>
      <c r="AS582" s="12"/>
      <c r="AU582" s="12"/>
      <c r="AW582" s="12"/>
      <c r="AY582" s="12"/>
    </row>
    <row r="583" spans="17:51" ht="12.75">
      <c r="Q583" s="12"/>
      <c r="S583" s="12"/>
      <c r="U583" s="12"/>
      <c r="W583" s="12"/>
      <c r="Y583" s="12"/>
      <c r="AA583" s="12"/>
      <c r="AC583" s="12"/>
      <c r="AE583" s="12"/>
      <c r="AG583" s="12"/>
      <c r="AI583" s="12"/>
      <c r="AK583" s="12"/>
      <c r="AM583" s="12"/>
      <c r="AO583" s="12"/>
      <c r="AQ583" s="12"/>
      <c r="AS583" s="12"/>
      <c r="AU583" s="12"/>
      <c r="AW583" s="12"/>
      <c r="AY583" s="12"/>
    </row>
    <row r="584" spans="17:51" ht="12.75">
      <c r="Q584" s="12"/>
      <c r="S584" s="12"/>
      <c r="U584" s="12"/>
      <c r="W584" s="12"/>
      <c r="Y584" s="12"/>
      <c r="AA584" s="12"/>
      <c r="AC584" s="12"/>
      <c r="AE584" s="12"/>
      <c r="AG584" s="12"/>
      <c r="AI584" s="12"/>
      <c r="AK584" s="12"/>
      <c r="AM584" s="12"/>
      <c r="AO584" s="12"/>
      <c r="AQ584" s="12"/>
      <c r="AS584" s="12"/>
      <c r="AU584" s="12"/>
      <c r="AW584" s="12"/>
      <c r="AY584" s="12"/>
    </row>
    <row r="585" spans="17:51" ht="12.75">
      <c r="Q585" s="12"/>
      <c r="S585" s="12"/>
      <c r="U585" s="12"/>
      <c r="W585" s="12"/>
      <c r="Y585" s="12"/>
      <c r="AA585" s="12"/>
      <c r="AC585" s="12"/>
      <c r="AE585" s="12"/>
      <c r="AG585" s="12"/>
      <c r="AI585" s="12"/>
      <c r="AK585" s="12"/>
      <c r="AM585" s="12"/>
      <c r="AO585" s="12"/>
      <c r="AQ585" s="12"/>
      <c r="AS585" s="12"/>
      <c r="AU585" s="12"/>
      <c r="AW585" s="12"/>
      <c r="AY585" s="12"/>
    </row>
    <row r="586" spans="17:51" ht="12.75">
      <c r="Q586" s="12"/>
      <c r="S586" s="12"/>
      <c r="U586" s="12"/>
      <c r="W586" s="12"/>
      <c r="Y586" s="12"/>
      <c r="AA586" s="12"/>
      <c r="AC586" s="12"/>
      <c r="AE586" s="12"/>
      <c r="AG586" s="12"/>
      <c r="AI586" s="12"/>
      <c r="AK586" s="12"/>
      <c r="AM586" s="12"/>
      <c r="AO586" s="12"/>
      <c r="AQ586" s="12"/>
      <c r="AS586" s="12"/>
      <c r="AU586" s="12"/>
      <c r="AW586" s="12"/>
      <c r="AY586" s="12"/>
    </row>
    <row r="587" spans="17:51" ht="12.75">
      <c r="Q587" s="12"/>
      <c r="S587" s="12"/>
      <c r="U587" s="12"/>
      <c r="W587" s="12"/>
      <c r="Y587" s="12"/>
      <c r="AA587" s="12"/>
      <c r="AC587" s="12"/>
      <c r="AE587" s="12"/>
      <c r="AG587" s="12"/>
      <c r="AI587" s="12"/>
      <c r="AK587" s="12"/>
      <c r="AM587" s="12"/>
      <c r="AO587" s="12"/>
      <c r="AQ587" s="12"/>
      <c r="AS587" s="12"/>
      <c r="AU587" s="12"/>
      <c r="AW587" s="12"/>
      <c r="AY587" s="12"/>
    </row>
    <row r="588" spans="17:51" ht="12.75">
      <c r="Q588" s="12"/>
      <c r="S588" s="12"/>
      <c r="U588" s="12"/>
      <c r="W588" s="12"/>
      <c r="Y588" s="12"/>
      <c r="AA588" s="12"/>
      <c r="AC588" s="12"/>
      <c r="AE588" s="12"/>
      <c r="AG588" s="12"/>
      <c r="AI588" s="12"/>
      <c r="AK588" s="12"/>
      <c r="AM588" s="12"/>
      <c r="AO588" s="12"/>
      <c r="AQ588" s="12"/>
      <c r="AS588" s="12"/>
      <c r="AU588" s="12"/>
      <c r="AW588" s="12"/>
      <c r="AY588" s="12"/>
    </row>
    <row r="589" spans="17:51" ht="12.75">
      <c r="Q589" s="12"/>
      <c r="S589" s="12"/>
      <c r="U589" s="12"/>
      <c r="W589" s="12"/>
      <c r="Y589" s="12"/>
      <c r="AA589" s="12"/>
      <c r="AC589" s="12"/>
      <c r="AE589" s="12"/>
      <c r="AG589" s="12"/>
      <c r="AI589" s="12"/>
      <c r="AK589" s="12"/>
      <c r="AM589" s="12"/>
      <c r="AO589" s="12"/>
      <c r="AQ589" s="12"/>
      <c r="AS589" s="12"/>
      <c r="AU589" s="12"/>
      <c r="AW589" s="12"/>
      <c r="AY589" s="12"/>
    </row>
    <row r="590" spans="17:51" ht="12.75">
      <c r="Q590" s="12"/>
      <c r="S590" s="12"/>
      <c r="U590" s="12"/>
      <c r="W590" s="12"/>
      <c r="Y590" s="12"/>
      <c r="AA590" s="12"/>
      <c r="AC590" s="12"/>
      <c r="AE590" s="12"/>
      <c r="AG590" s="12"/>
      <c r="AI590" s="12"/>
      <c r="AK590" s="12"/>
      <c r="AM590" s="12"/>
      <c r="AO590" s="12"/>
      <c r="AQ590" s="12"/>
      <c r="AS590" s="12"/>
      <c r="AU590" s="12"/>
      <c r="AW590" s="12"/>
      <c r="AY590" s="12"/>
    </row>
    <row r="591" spans="17:51" ht="12.75">
      <c r="Q591" s="12"/>
      <c r="S591" s="12"/>
      <c r="U591" s="12"/>
      <c r="W591" s="12"/>
      <c r="Y591" s="12"/>
      <c r="AA591" s="12"/>
      <c r="AC591" s="12"/>
      <c r="AE591" s="12"/>
      <c r="AG591" s="12"/>
      <c r="AI591" s="12"/>
      <c r="AK591" s="12"/>
      <c r="AM591" s="12"/>
      <c r="AO591" s="12"/>
      <c r="AQ591" s="12"/>
      <c r="AS591" s="12"/>
      <c r="AU591" s="12"/>
      <c r="AW591" s="12"/>
      <c r="AY591" s="12"/>
    </row>
    <row r="592" spans="17:51" ht="12.75">
      <c r="Q592" s="12"/>
      <c r="S592" s="12"/>
      <c r="U592" s="12"/>
      <c r="W592" s="12"/>
      <c r="Y592" s="12"/>
      <c r="AA592" s="12"/>
      <c r="AC592" s="12"/>
      <c r="AE592" s="12"/>
      <c r="AG592" s="12"/>
      <c r="AI592" s="12"/>
      <c r="AK592" s="12"/>
      <c r="AM592" s="12"/>
      <c r="AO592" s="12"/>
      <c r="AQ592" s="12"/>
      <c r="AS592" s="12"/>
      <c r="AU592" s="12"/>
      <c r="AW592" s="12"/>
      <c r="AY592" s="12"/>
    </row>
    <row r="593" spans="17:51" ht="12.75">
      <c r="Q593" s="12"/>
      <c r="S593" s="12"/>
      <c r="U593" s="12"/>
      <c r="W593" s="12"/>
      <c r="Y593" s="12"/>
      <c r="AA593" s="12"/>
      <c r="AC593" s="12"/>
      <c r="AE593" s="12"/>
      <c r="AG593" s="12"/>
      <c r="AI593" s="12"/>
      <c r="AK593" s="12"/>
      <c r="AM593" s="12"/>
      <c r="AO593" s="12"/>
      <c r="AQ593" s="12"/>
      <c r="AS593" s="12"/>
      <c r="AU593" s="12"/>
      <c r="AW593" s="12"/>
      <c r="AY593" s="12"/>
    </row>
    <row r="594" spans="17:51" ht="12.75">
      <c r="Q594" s="12"/>
      <c r="S594" s="12"/>
      <c r="U594" s="12"/>
      <c r="W594" s="12"/>
      <c r="Y594" s="12"/>
      <c r="AA594" s="12"/>
      <c r="AC594" s="12"/>
      <c r="AE594" s="12"/>
      <c r="AG594" s="12"/>
      <c r="AI594" s="12"/>
      <c r="AK594" s="12"/>
      <c r="AM594" s="12"/>
      <c r="AO594" s="12"/>
      <c r="AQ594" s="12"/>
      <c r="AS594" s="12"/>
      <c r="AU594" s="12"/>
      <c r="AW594" s="12"/>
      <c r="AY594" s="12"/>
    </row>
    <row r="595" spans="17:51" ht="12.75">
      <c r="Q595" s="12"/>
      <c r="S595" s="12"/>
      <c r="U595" s="12"/>
      <c r="W595" s="12"/>
      <c r="Y595" s="12"/>
      <c r="AA595" s="12"/>
      <c r="AC595" s="12"/>
      <c r="AE595" s="12"/>
      <c r="AG595" s="12"/>
      <c r="AI595" s="12"/>
      <c r="AK595" s="12"/>
      <c r="AM595" s="12"/>
      <c r="AO595" s="12"/>
      <c r="AQ595" s="12"/>
      <c r="AS595" s="12"/>
      <c r="AU595" s="12"/>
      <c r="AW595" s="12"/>
      <c r="AY595" s="12"/>
    </row>
    <row r="596" spans="17:51" ht="12.75">
      <c r="Q596" s="12"/>
      <c r="S596" s="12"/>
      <c r="U596" s="12"/>
      <c r="W596" s="12"/>
      <c r="Y596" s="12"/>
      <c r="AA596" s="12"/>
      <c r="AC596" s="12"/>
      <c r="AE596" s="12"/>
      <c r="AG596" s="12"/>
      <c r="AI596" s="12"/>
      <c r="AK596" s="12"/>
      <c r="AM596" s="12"/>
      <c r="AO596" s="12"/>
      <c r="AQ596" s="12"/>
      <c r="AS596" s="12"/>
      <c r="AU596" s="12"/>
      <c r="AW596" s="12"/>
      <c r="AY596" s="12"/>
    </row>
    <row r="597" spans="17:51" ht="12.75">
      <c r="Q597" s="12"/>
      <c r="S597" s="12"/>
      <c r="U597" s="12"/>
      <c r="W597" s="12"/>
      <c r="Y597" s="12"/>
      <c r="AA597" s="12"/>
      <c r="AC597" s="12"/>
      <c r="AE597" s="12"/>
      <c r="AG597" s="12"/>
      <c r="AI597" s="12"/>
      <c r="AK597" s="12"/>
      <c r="AM597" s="12"/>
      <c r="AO597" s="12"/>
      <c r="AQ597" s="12"/>
      <c r="AS597" s="12"/>
      <c r="AU597" s="12"/>
      <c r="AW597" s="12"/>
      <c r="AY597" s="12"/>
    </row>
    <row r="598" spans="17:51" ht="12.75">
      <c r="Q598" s="12"/>
      <c r="S598" s="12"/>
      <c r="U598" s="12"/>
      <c r="W598" s="12"/>
      <c r="Y598" s="12"/>
      <c r="AA598" s="12"/>
      <c r="AC598" s="12"/>
      <c r="AE598" s="12"/>
      <c r="AG598" s="12"/>
      <c r="AI598" s="12"/>
      <c r="AK598" s="12"/>
      <c r="AM598" s="12"/>
      <c r="AO598" s="12"/>
      <c r="AQ598" s="12"/>
      <c r="AS598" s="12"/>
      <c r="AU598" s="12"/>
      <c r="AW598" s="12"/>
      <c r="AY598" s="12"/>
    </row>
    <row r="599" spans="17:51" ht="12.75">
      <c r="Q599" s="12"/>
      <c r="S599" s="12"/>
      <c r="U599" s="12"/>
      <c r="W599" s="12"/>
      <c r="Y599" s="12"/>
      <c r="AA599" s="12"/>
      <c r="AC599" s="12"/>
      <c r="AE599" s="12"/>
      <c r="AG599" s="12"/>
      <c r="AI599" s="12"/>
      <c r="AK599" s="12"/>
      <c r="AM599" s="12"/>
      <c r="AO599" s="12"/>
      <c r="AQ599" s="12"/>
      <c r="AS599" s="12"/>
      <c r="AU599" s="12"/>
      <c r="AW599" s="12"/>
      <c r="AY599" s="12"/>
    </row>
    <row r="600" spans="17:51" ht="12.75">
      <c r="Q600" s="12"/>
      <c r="S600" s="12"/>
      <c r="U600" s="12"/>
      <c r="W600" s="12"/>
      <c r="Y600" s="12"/>
      <c r="AA600" s="12"/>
      <c r="AC600" s="12"/>
      <c r="AE600" s="12"/>
      <c r="AG600" s="12"/>
      <c r="AI600" s="12"/>
      <c r="AK600" s="12"/>
      <c r="AM600" s="12"/>
      <c r="AO600" s="12"/>
      <c r="AQ600" s="12"/>
      <c r="AS600" s="12"/>
      <c r="AU600" s="12"/>
      <c r="AW600" s="12"/>
      <c r="AY600" s="12"/>
    </row>
    <row r="601" spans="17:51" ht="12.75">
      <c r="Q601" s="12"/>
      <c r="S601" s="12"/>
      <c r="U601" s="12"/>
      <c r="W601" s="12"/>
      <c r="Y601" s="12"/>
      <c r="AA601" s="12"/>
      <c r="AC601" s="12"/>
      <c r="AE601" s="12"/>
      <c r="AG601" s="12"/>
      <c r="AI601" s="12"/>
      <c r="AK601" s="12"/>
      <c r="AM601" s="12"/>
      <c r="AO601" s="12"/>
      <c r="AQ601" s="12"/>
      <c r="AS601" s="12"/>
      <c r="AU601" s="12"/>
      <c r="AW601" s="12"/>
      <c r="AY601" s="12"/>
    </row>
    <row r="602" spans="17:51" ht="12.75">
      <c r="Q602" s="12"/>
      <c r="S602" s="12"/>
      <c r="U602" s="12"/>
      <c r="W602" s="12"/>
      <c r="Y602" s="12"/>
      <c r="AA602" s="12"/>
      <c r="AC602" s="12"/>
      <c r="AE602" s="12"/>
      <c r="AG602" s="12"/>
      <c r="AI602" s="12"/>
      <c r="AK602" s="12"/>
      <c r="AM602" s="12"/>
      <c r="AO602" s="12"/>
      <c r="AQ602" s="12"/>
      <c r="AS602" s="12"/>
      <c r="AU602" s="12"/>
      <c r="AW602" s="12"/>
      <c r="AY602" s="12"/>
    </row>
    <row r="603" spans="17:51" ht="12.75">
      <c r="Q603" s="12"/>
      <c r="S603" s="12"/>
      <c r="U603" s="12"/>
      <c r="W603" s="12"/>
      <c r="Y603" s="12"/>
      <c r="AA603" s="12"/>
      <c r="AC603" s="12"/>
      <c r="AE603" s="12"/>
      <c r="AG603" s="12"/>
      <c r="AI603" s="12"/>
      <c r="AK603" s="12"/>
      <c r="AM603" s="12"/>
      <c r="AO603" s="12"/>
      <c r="AQ603" s="12"/>
      <c r="AS603" s="12"/>
      <c r="AU603" s="12"/>
      <c r="AW603" s="12"/>
      <c r="AY603" s="12"/>
    </row>
    <row r="604" spans="17:51" ht="12.75">
      <c r="Q604" s="12"/>
      <c r="S604" s="12"/>
      <c r="U604" s="12"/>
      <c r="W604" s="12"/>
      <c r="Y604" s="12"/>
      <c r="AA604" s="12"/>
      <c r="AC604" s="12"/>
      <c r="AE604" s="12"/>
      <c r="AG604" s="12"/>
      <c r="AI604" s="12"/>
      <c r="AK604" s="12"/>
      <c r="AM604" s="12"/>
      <c r="AO604" s="12"/>
      <c r="AQ604" s="12"/>
      <c r="AS604" s="12"/>
      <c r="AU604" s="12"/>
      <c r="AW604" s="12"/>
      <c r="AY604" s="12"/>
    </row>
    <row r="605" spans="17:51" ht="12.75">
      <c r="Q605" s="12"/>
      <c r="S605" s="12"/>
      <c r="U605" s="12"/>
      <c r="W605" s="12"/>
      <c r="Y605" s="12"/>
      <c r="AA605" s="12"/>
      <c r="AC605" s="12"/>
      <c r="AE605" s="12"/>
      <c r="AG605" s="12"/>
      <c r="AI605" s="12"/>
      <c r="AK605" s="12"/>
      <c r="AM605" s="12"/>
      <c r="AO605" s="12"/>
      <c r="AQ605" s="12"/>
      <c r="AS605" s="12"/>
      <c r="AU605" s="12"/>
      <c r="AW605" s="12"/>
      <c r="AY605" s="12"/>
    </row>
    <row r="606" spans="17:51" ht="12.75">
      <c r="Q606" s="12"/>
      <c r="S606" s="12"/>
      <c r="U606" s="12"/>
      <c r="W606" s="12"/>
      <c r="Y606" s="12"/>
      <c r="AA606" s="12"/>
      <c r="AC606" s="12"/>
      <c r="AE606" s="12"/>
      <c r="AG606" s="12"/>
      <c r="AI606" s="12"/>
      <c r="AK606" s="12"/>
      <c r="AM606" s="12"/>
      <c r="AO606" s="12"/>
      <c r="AQ606" s="12"/>
      <c r="AS606" s="12"/>
      <c r="AU606" s="12"/>
      <c r="AW606" s="12"/>
      <c r="AY606" s="12"/>
    </row>
    <row r="607" spans="17:51" ht="12.75">
      <c r="Q607" s="12"/>
      <c r="S607" s="12"/>
      <c r="U607" s="12"/>
      <c r="W607" s="12"/>
      <c r="Y607" s="12"/>
      <c r="AA607" s="12"/>
      <c r="AC607" s="12"/>
      <c r="AE607" s="12"/>
      <c r="AG607" s="12"/>
      <c r="AI607" s="12"/>
      <c r="AK607" s="12"/>
      <c r="AM607" s="12"/>
      <c r="AO607" s="12"/>
      <c r="AQ607" s="12"/>
      <c r="AS607" s="12"/>
      <c r="AU607" s="12"/>
      <c r="AW607" s="12"/>
      <c r="AY607" s="12"/>
    </row>
    <row r="608" spans="17:51" ht="12.75">
      <c r="Q608" s="12"/>
      <c r="S608" s="12"/>
      <c r="U608" s="12"/>
      <c r="W608" s="12"/>
      <c r="Y608" s="12"/>
      <c r="AA608" s="12"/>
      <c r="AC608" s="12"/>
      <c r="AE608" s="12"/>
      <c r="AG608" s="12"/>
      <c r="AI608" s="12"/>
      <c r="AK608" s="12"/>
      <c r="AM608" s="12"/>
      <c r="AO608" s="12"/>
      <c r="AQ608" s="12"/>
      <c r="AS608" s="12"/>
      <c r="AU608" s="12"/>
      <c r="AW608" s="12"/>
      <c r="AY608" s="12"/>
    </row>
    <row r="609" spans="17:51" ht="12.75">
      <c r="Q609" s="12"/>
      <c r="S609" s="12"/>
      <c r="U609" s="12"/>
      <c r="W609" s="12"/>
      <c r="Y609" s="12"/>
      <c r="AA609" s="12"/>
      <c r="AC609" s="12"/>
      <c r="AE609" s="12"/>
      <c r="AG609" s="12"/>
      <c r="AI609" s="12"/>
      <c r="AK609" s="12"/>
      <c r="AM609" s="12"/>
      <c r="AO609" s="12"/>
      <c r="AQ609" s="12"/>
      <c r="AS609" s="12"/>
      <c r="AU609" s="12"/>
      <c r="AW609" s="12"/>
      <c r="AY609" s="12"/>
    </row>
    <row r="610" spans="17:51" ht="12.75">
      <c r="Q610" s="12"/>
      <c r="S610" s="12"/>
      <c r="U610" s="12"/>
      <c r="W610" s="12"/>
      <c r="Y610" s="12"/>
      <c r="AA610" s="12"/>
      <c r="AC610" s="12"/>
      <c r="AE610" s="12"/>
      <c r="AG610" s="12"/>
      <c r="AI610" s="12"/>
      <c r="AK610" s="12"/>
      <c r="AM610" s="12"/>
      <c r="AO610" s="12"/>
      <c r="AQ610" s="12"/>
      <c r="AS610" s="12"/>
      <c r="AU610" s="12"/>
      <c r="AW610" s="12"/>
      <c r="AY610" s="12"/>
    </row>
    <row r="611" spans="17:51" ht="12.75">
      <c r="Q611" s="12"/>
      <c r="S611" s="12"/>
      <c r="U611" s="12"/>
      <c r="W611" s="12"/>
      <c r="Y611" s="12"/>
      <c r="AA611" s="12"/>
      <c r="AC611" s="12"/>
      <c r="AE611" s="12"/>
      <c r="AG611" s="12"/>
      <c r="AI611" s="12"/>
      <c r="AK611" s="12"/>
      <c r="AM611" s="12"/>
      <c r="AO611" s="12"/>
      <c r="AQ611" s="12"/>
      <c r="AS611" s="12"/>
      <c r="AU611" s="12"/>
      <c r="AW611" s="12"/>
      <c r="AY611" s="12"/>
    </row>
    <row r="612" spans="17:51" ht="12.75">
      <c r="Q612" s="12"/>
      <c r="S612" s="12"/>
      <c r="U612" s="12"/>
      <c r="W612" s="12"/>
      <c r="Y612" s="12"/>
      <c r="AA612" s="12"/>
      <c r="AC612" s="12"/>
      <c r="AE612" s="12"/>
      <c r="AG612" s="12"/>
      <c r="AI612" s="12"/>
      <c r="AK612" s="12"/>
      <c r="AM612" s="12"/>
      <c r="AO612" s="12"/>
      <c r="AQ612" s="12"/>
      <c r="AS612" s="12"/>
      <c r="AU612" s="12"/>
      <c r="AW612" s="12"/>
      <c r="AY612" s="12"/>
    </row>
    <row r="613" spans="17:51" ht="12.75">
      <c r="Q613" s="12"/>
      <c r="S613" s="12"/>
      <c r="U613" s="12"/>
      <c r="W613" s="12"/>
      <c r="Y613" s="12"/>
      <c r="AA613" s="12"/>
      <c r="AC613" s="12"/>
      <c r="AE613" s="12"/>
      <c r="AG613" s="12"/>
      <c r="AI613" s="12"/>
      <c r="AK613" s="12"/>
      <c r="AM613" s="12"/>
      <c r="AO613" s="12"/>
      <c r="AQ613" s="12"/>
      <c r="AS613" s="12"/>
      <c r="AU613" s="12"/>
      <c r="AW613" s="12"/>
      <c r="AY613" s="12"/>
    </row>
    <row r="614" spans="17:51" ht="12.75">
      <c r="Q614" s="12"/>
      <c r="S614" s="12"/>
      <c r="U614" s="12"/>
      <c r="W614" s="12"/>
      <c r="Y614" s="12"/>
      <c r="AA614" s="12"/>
      <c r="AC614" s="12"/>
      <c r="AE614" s="12"/>
      <c r="AG614" s="12"/>
      <c r="AI614" s="12"/>
      <c r="AK614" s="12"/>
      <c r="AM614" s="12"/>
      <c r="AO614" s="12"/>
      <c r="AQ614" s="12"/>
      <c r="AS614" s="12"/>
      <c r="AU614" s="12"/>
      <c r="AW614" s="12"/>
      <c r="AY614" s="12"/>
    </row>
    <row r="615" spans="17:51" ht="12.75">
      <c r="Q615" s="12"/>
      <c r="S615" s="12"/>
      <c r="U615" s="12"/>
      <c r="W615" s="12"/>
      <c r="Y615" s="12"/>
      <c r="AA615" s="12"/>
      <c r="AC615" s="12"/>
      <c r="AE615" s="12"/>
      <c r="AG615" s="12"/>
      <c r="AI615" s="12"/>
      <c r="AK615" s="12"/>
      <c r="AM615" s="12"/>
      <c r="AO615" s="12"/>
      <c r="AQ615" s="12"/>
      <c r="AS615" s="12"/>
      <c r="AU615" s="12"/>
      <c r="AW615" s="12"/>
      <c r="AY615" s="12"/>
    </row>
    <row r="616" spans="17:51" ht="12.75">
      <c r="Q616" s="12"/>
      <c r="S616" s="12"/>
      <c r="U616" s="12"/>
      <c r="W616" s="12"/>
      <c r="Y616" s="12"/>
      <c r="AA616" s="12"/>
      <c r="AC616" s="12"/>
      <c r="AE616" s="12"/>
      <c r="AG616" s="12"/>
      <c r="AI616" s="12"/>
      <c r="AK616" s="12"/>
      <c r="AM616" s="12"/>
      <c r="AO616" s="12"/>
      <c r="AQ616" s="12"/>
      <c r="AS616" s="12"/>
      <c r="AU616" s="12"/>
      <c r="AW616" s="12"/>
      <c r="AY616" s="12"/>
    </row>
    <row r="617" spans="17:51" ht="12.75">
      <c r="Q617" s="12"/>
      <c r="S617" s="12"/>
      <c r="U617" s="12"/>
      <c r="W617" s="12"/>
      <c r="Y617" s="12"/>
      <c r="AA617" s="12"/>
      <c r="AC617" s="12"/>
      <c r="AE617" s="12"/>
      <c r="AG617" s="12"/>
      <c r="AI617" s="12"/>
      <c r="AK617" s="12"/>
      <c r="AM617" s="12"/>
      <c r="AO617" s="12"/>
      <c r="AQ617" s="12"/>
      <c r="AS617" s="12"/>
      <c r="AU617" s="12"/>
      <c r="AW617" s="12"/>
      <c r="AY617" s="12"/>
    </row>
    <row r="618" spans="17:51" ht="12.75">
      <c r="Q618" s="12"/>
      <c r="S618" s="12"/>
      <c r="U618" s="12"/>
      <c r="W618" s="12"/>
      <c r="Y618" s="12"/>
      <c r="AA618" s="12"/>
      <c r="AC618" s="12"/>
      <c r="AE618" s="12"/>
      <c r="AG618" s="12"/>
      <c r="AI618" s="12"/>
      <c r="AK618" s="12"/>
      <c r="AM618" s="12"/>
      <c r="AO618" s="12"/>
      <c r="AQ618" s="12"/>
      <c r="AS618" s="12"/>
      <c r="AU618" s="12"/>
      <c r="AW618" s="12"/>
      <c r="AY618" s="12"/>
    </row>
    <row r="619" spans="17:51" ht="12.75">
      <c r="Q619" s="12"/>
      <c r="S619" s="12"/>
      <c r="U619" s="12"/>
      <c r="W619" s="12"/>
      <c r="Y619" s="12"/>
      <c r="AA619" s="12"/>
      <c r="AC619" s="12"/>
      <c r="AE619" s="12"/>
      <c r="AG619" s="12"/>
      <c r="AI619" s="12"/>
      <c r="AK619" s="12"/>
      <c r="AM619" s="12"/>
      <c r="AO619" s="12"/>
      <c r="AQ619" s="12"/>
      <c r="AS619" s="12"/>
      <c r="AU619" s="12"/>
      <c r="AW619" s="12"/>
      <c r="AY619" s="12"/>
    </row>
    <row r="620" spans="17:51" ht="12.75">
      <c r="Q620" s="12"/>
      <c r="S620" s="12"/>
      <c r="U620" s="12"/>
      <c r="W620" s="12"/>
      <c r="Y620" s="12"/>
      <c r="AA620" s="12"/>
      <c r="AC620" s="12"/>
      <c r="AE620" s="12"/>
      <c r="AG620" s="12"/>
      <c r="AI620" s="12"/>
      <c r="AK620" s="12"/>
      <c r="AM620" s="12"/>
      <c r="AO620" s="12"/>
      <c r="AQ620" s="12"/>
      <c r="AS620" s="12"/>
      <c r="AU620" s="12"/>
      <c r="AW620" s="12"/>
      <c r="AY620" s="12"/>
    </row>
    <row r="621" spans="17:51" ht="12.75">
      <c r="Q621" s="12"/>
      <c r="S621" s="12"/>
      <c r="U621" s="12"/>
      <c r="W621" s="12"/>
      <c r="Y621" s="12"/>
      <c r="AA621" s="12"/>
      <c r="AC621" s="12"/>
      <c r="AE621" s="12"/>
      <c r="AG621" s="12"/>
      <c r="AI621" s="12"/>
      <c r="AK621" s="12"/>
      <c r="AM621" s="12"/>
      <c r="AO621" s="12"/>
      <c r="AQ621" s="12"/>
      <c r="AS621" s="12"/>
      <c r="AU621" s="12"/>
      <c r="AW621" s="12"/>
      <c r="AY621" s="12"/>
    </row>
    <row r="622" spans="17:51" ht="12.75">
      <c r="Q622" s="12"/>
      <c r="S622" s="12"/>
      <c r="U622" s="12"/>
      <c r="W622" s="12"/>
      <c r="Y622" s="12"/>
      <c r="AA622" s="12"/>
      <c r="AC622" s="12"/>
      <c r="AE622" s="12"/>
      <c r="AG622" s="12"/>
      <c r="AI622" s="12"/>
      <c r="AK622" s="12"/>
      <c r="AM622" s="12"/>
      <c r="AO622" s="12"/>
      <c r="AQ622" s="12"/>
      <c r="AS622" s="12"/>
      <c r="AU622" s="12"/>
      <c r="AW622" s="12"/>
      <c r="AY622" s="12"/>
    </row>
    <row r="623" spans="17:51" ht="12.75">
      <c r="Q623" s="12"/>
      <c r="S623" s="12"/>
      <c r="U623" s="12"/>
      <c r="W623" s="12"/>
      <c r="Y623" s="12"/>
      <c r="AA623" s="12"/>
      <c r="AC623" s="12"/>
      <c r="AE623" s="12"/>
      <c r="AG623" s="12"/>
      <c r="AI623" s="12"/>
      <c r="AK623" s="12"/>
      <c r="AM623" s="12"/>
      <c r="AO623" s="12"/>
      <c r="AQ623" s="12"/>
      <c r="AS623" s="12"/>
      <c r="AU623" s="12"/>
      <c r="AW623" s="12"/>
      <c r="AY623" s="12"/>
    </row>
    <row r="624" spans="17:51" ht="12.75">
      <c r="Q624" s="12"/>
      <c r="S624" s="12"/>
      <c r="U624" s="12"/>
      <c r="W624" s="12"/>
      <c r="Y624" s="12"/>
      <c r="AA624" s="12"/>
      <c r="AC624" s="12"/>
      <c r="AE624" s="12"/>
      <c r="AG624" s="12"/>
      <c r="AI624" s="12"/>
      <c r="AK624" s="12"/>
      <c r="AM624" s="12"/>
      <c r="AO624" s="12"/>
      <c r="AQ624" s="12"/>
      <c r="AS624" s="12"/>
      <c r="AU624" s="12"/>
      <c r="AW624" s="12"/>
      <c r="AY624" s="12"/>
    </row>
    <row r="625" spans="17:51" ht="12.75">
      <c r="Q625" s="12"/>
      <c r="S625" s="12"/>
      <c r="U625" s="12"/>
      <c r="W625" s="12"/>
      <c r="Y625" s="12"/>
      <c r="AA625" s="12"/>
      <c r="AC625" s="12"/>
      <c r="AE625" s="12"/>
      <c r="AG625" s="12"/>
      <c r="AI625" s="12"/>
      <c r="AK625" s="12"/>
      <c r="AM625" s="12"/>
      <c r="AO625" s="12"/>
      <c r="AQ625" s="12"/>
      <c r="AS625" s="12"/>
      <c r="AU625" s="12"/>
      <c r="AW625" s="12"/>
      <c r="AY625" s="12"/>
    </row>
    <row r="626" spans="17:51" ht="12.75">
      <c r="Q626" s="12"/>
      <c r="S626" s="12"/>
      <c r="U626" s="12"/>
      <c r="W626" s="12"/>
      <c r="Y626" s="12"/>
      <c r="AA626" s="12"/>
      <c r="AC626" s="12"/>
      <c r="AE626" s="12"/>
      <c r="AG626" s="12"/>
      <c r="AI626" s="12"/>
      <c r="AK626" s="12"/>
      <c r="AM626" s="12"/>
      <c r="AO626" s="12"/>
      <c r="AQ626" s="12"/>
      <c r="AS626" s="12"/>
      <c r="AU626" s="12"/>
      <c r="AW626" s="12"/>
      <c r="AY626" s="12"/>
    </row>
    <row r="627" spans="17:51" ht="12.75">
      <c r="Q627" s="12"/>
      <c r="S627" s="12"/>
      <c r="U627" s="12"/>
      <c r="W627" s="12"/>
      <c r="Y627" s="12"/>
      <c r="AA627" s="12"/>
      <c r="AC627" s="12"/>
      <c r="AE627" s="12"/>
      <c r="AG627" s="12"/>
      <c r="AI627" s="12"/>
      <c r="AK627" s="12"/>
      <c r="AM627" s="12"/>
      <c r="AO627" s="12"/>
      <c r="AQ627" s="12"/>
      <c r="AS627" s="12"/>
      <c r="AU627" s="12"/>
      <c r="AW627" s="12"/>
      <c r="AY627" s="12"/>
    </row>
    <row r="628" spans="17:51" ht="12.75">
      <c r="Q628" s="12"/>
      <c r="S628" s="12"/>
      <c r="U628" s="12"/>
      <c r="W628" s="12"/>
      <c r="Y628" s="12"/>
      <c r="AA628" s="12"/>
      <c r="AC628" s="12"/>
      <c r="AE628" s="12"/>
      <c r="AG628" s="12"/>
      <c r="AI628" s="12"/>
      <c r="AK628" s="12"/>
      <c r="AM628" s="12"/>
      <c r="AO628" s="12"/>
      <c r="AQ628" s="12"/>
      <c r="AS628" s="12"/>
      <c r="AU628" s="12"/>
      <c r="AW628" s="12"/>
      <c r="AY628" s="12"/>
    </row>
    <row r="629" spans="17:51" ht="12.75">
      <c r="Q629" s="12"/>
      <c r="S629" s="12"/>
      <c r="U629" s="12"/>
      <c r="W629" s="12"/>
      <c r="Y629" s="12"/>
      <c r="AA629" s="12"/>
      <c r="AC629" s="12"/>
      <c r="AE629" s="12"/>
      <c r="AG629" s="12"/>
      <c r="AI629" s="12"/>
      <c r="AK629" s="12"/>
      <c r="AM629" s="12"/>
      <c r="AO629" s="12"/>
      <c r="AQ629" s="12"/>
      <c r="AS629" s="12"/>
      <c r="AU629" s="12"/>
      <c r="AW629" s="12"/>
      <c r="AY629" s="12"/>
    </row>
    <row r="630" spans="17:51" ht="12.75">
      <c r="Q630" s="12"/>
      <c r="S630" s="12"/>
      <c r="U630" s="12"/>
      <c r="W630" s="12"/>
      <c r="Y630" s="12"/>
      <c r="AA630" s="12"/>
      <c r="AC630" s="12"/>
      <c r="AE630" s="12"/>
      <c r="AG630" s="12"/>
      <c r="AI630" s="12"/>
      <c r="AK630" s="12"/>
      <c r="AM630" s="12"/>
      <c r="AO630" s="12"/>
      <c r="AQ630" s="12"/>
      <c r="AS630" s="12"/>
      <c r="AU630" s="12"/>
      <c r="AW630" s="12"/>
      <c r="AY630" s="12"/>
    </row>
    <row r="631" spans="17:51" ht="12.75">
      <c r="Q631" s="12"/>
      <c r="S631" s="12"/>
      <c r="U631" s="12"/>
      <c r="W631" s="12"/>
      <c r="Y631" s="12"/>
      <c r="AA631" s="12"/>
      <c r="AC631" s="12"/>
      <c r="AE631" s="12"/>
      <c r="AG631" s="12"/>
      <c r="AI631" s="12"/>
      <c r="AK631" s="12"/>
      <c r="AM631" s="12"/>
      <c r="AO631" s="12"/>
      <c r="AQ631" s="12"/>
      <c r="AS631" s="12"/>
      <c r="AU631" s="12"/>
      <c r="AW631" s="12"/>
      <c r="AY631" s="12"/>
    </row>
    <row r="632" spans="17:51" ht="12.75">
      <c r="Q632" s="12"/>
      <c r="S632" s="12"/>
      <c r="U632" s="12"/>
      <c r="W632" s="12"/>
      <c r="Y632" s="12"/>
      <c r="AA632" s="12"/>
      <c r="AC632" s="12"/>
      <c r="AE632" s="12"/>
      <c r="AG632" s="12"/>
      <c r="AI632" s="12"/>
      <c r="AK632" s="12"/>
      <c r="AM632" s="12"/>
      <c r="AO632" s="12"/>
      <c r="AQ632" s="12"/>
      <c r="AS632" s="12"/>
      <c r="AU632" s="12"/>
      <c r="AW632" s="12"/>
      <c r="AY632" s="12"/>
    </row>
    <row r="633" spans="17:51" ht="12.75">
      <c r="Q633" s="12"/>
      <c r="S633" s="12"/>
      <c r="U633" s="12"/>
      <c r="W633" s="12"/>
      <c r="Y633" s="12"/>
      <c r="AA633" s="12"/>
      <c r="AC633" s="12"/>
      <c r="AE633" s="12"/>
      <c r="AG633" s="12"/>
      <c r="AI633" s="12"/>
      <c r="AK633" s="12"/>
      <c r="AM633" s="12"/>
      <c r="AO633" s="12"/>
      <c r="AQ633" s="12"/>
      <c r="AS633" s="12"/>
      <c r="AU633" s="12"/>
      <c r="AW633" s="12"/>
      <c r="AY633" s="12"/>
    </row>
    <row r="634" spans="17:51" ht="12.75">
      <c r="Q634" s="12"/>
      <c r="S634" s="12"/>
      <c r="U634" s="12"/>
      <c r="W634" s="12"/>
      <c r="Y634" s="12"/>
      <c r="AA634" s="12"/>
      <c r="AC634" s="12"/>
      <c r="AE634" s="12"/>
      <c r="AG634" s="12"/>
      <c r="AI634" s="12"/>
      <c r="AK634" s="12"/>
      <c r="AM634" s="12"/>
      <c r="AO634" s="12"/>
      <c r="AQ634" s="12"/>
      <c r="AS634" s="12"/>
      <c r="AU634" s="12"/>
      <c r="AW634" s="12"/>
      <c r="AY634" s="12"/>
    </row>
    <row r="635" spans="17:51" ht="12.75">
      <c r="Q635" s="12"/>
      <c r="S635" s="12"/>
      <c r="U635" s="12"/>
      <c r="W635" s="12"/>
      <c r="Y635" s="12"/>
      <c r="AA635" s="12"/>
      <c r="AC635" s="12"/>
      <c r="AE635" s="12"/>
      <c r="AG635" s="12"/>
      <c r="AI635" s="12"/>
      <c r="AK635" s="12"/>
      <c r="AM635" s="12"/>
      <c r="AO635" s="12"/>
      <c r="AQ635" s="12"/>
      <c r="AS635" s="12"/>
      <c r="AU635" s="12"/>
      <c r="AW635" s="12"/>
      <c r="AY635" s="12"/>
    </row>
    <row r="636" spans="17:51" ht="12.75">
      <c r="Q636" s="12"/>
      <c r="S636" s="12"/>
      <c r="U636" s="12"/>
      <c r="W636" s="12"/>
      <c r="Y636" s="12"/>
      <c r="AA636" s="12"/>
      <c r="AC636" s="12"/>
      <c r="AE636" s="12"/>
      <c r="AG636" s="12"/>
      <c r="AI636" s="12"/>
      <c r="AK636" s="12"/>
      <c r="AM636" s="12"/>
      <c r="AO636" s="12"/>
      <c r="AQ636" s="12"/>
      <c r="AS636" s="12"/>
      <c r="AU636" s="12"/>
      <c r="AW636" s="12"/>
      <c r="AY636" s="12"/>
    </row>
    <row r="637" spans="17:51" ht="12.75">
      <c r="Q637" s="12"/>
      <c r="S637" s="12"/>
      <c r="U637" s="12"/>
      <c r="W637" s="12"/>
      <c r="Y637" s="12"/>
      <c r="AA637" s="12"/>
      <c r="AC637" s="12"/>
      <c r="AE637" s="12"/>
      <c r="AG637" s="12"/>
      <c r="AI637" s="12"/>
      <c r="AK637" s="12"/>
      <c r="AM637" s="12"/>
      <c r="AO637" s="12"/>
      <c r="AQ637" s="12"/>
      <c r="AS637" s="12"/>
      <c r="AU637" s="12"/>
      <c r="AW637" s="12"/>
      <c r="AY637" s="12"/>
    </row>
    <row r="638" spans="17:51" ht="12.75">
      <c r="Q638" s="12"/>
      <c r="S638" s="12"/>
      <c r="U638" s="12"/>
      <c r="W638" s="12"/>
      <c r="Y638" s="12"/>
      <c r="AA638" s="12"/>
      <c r="AC638" s="12"/>
      <c r="AE638" s="12"/>
      <c r="AG638" s="12"/>
      <c r="AI638" s="12"/>
      <c r="AK638" s="12"/>
      <c r="AM638" s="12"/>
      <c r="AO638" s="12"/>
      <c r="AQ638" s="12"/>
      <c r="AS638" s="12"/>
      <c r="AU638" s="12"/>
      <c r="AW638" s="12"/>
      <c r="AY638" s="12"/>
    </row>
    <row r="639" spans="17:51" ht="12.75">
      <c r="Q639" s="12"/>
      <c r="S639" s="12"/>
      <c r="U639" s="12"/>
      <c r="W639" s="12"/>
      <c r="Y639" s="12"/>
      <c r="AA639" s="12"/>
      <c r="AC639" s="12"/>
      <c r="AE639" s="12"/>
      <c r="AG639" s="12"/>
      <c r="AI639" s="12"/>
      <c r="AK639" s="12"/>
      <c r="AM639" s="12"/>
      <c r="AO639" s="12"/>
      <c r="AQ639" s="12"/>
      <c r="AS639" s="12"/>
      <c r="AU639" s="12"/>
      <c r="AW639" s="12"/>
      <c r="AY639" s="12"/>
    </row>
    <row r="640" spans="17:51" ht="12.75">
      <c r="Q640" s="12"/>
      <c r="S640" s="12"/>
      <c r="U640" s="12"/>
      <c r="W640" s="12"/>
      <c r="Y640" s="12"/>
      <c r="AA640" s="12"/>
      <c r="AC640" s="12"/>
      <c r="AE640" s="12"/>
      <c r="AG640" s="12"/>
      <c r="AI640" s="12"/>
      <c r="AK640" s="12"/>
      <c r="AM640" s="12"/>
      <c r="AO640" s="12"/>
      <c r="AQ640" s="12"/>
      <c r="AS640" s="12"/>
      <c r="AU640" s="12"/>
      <c r="AW640" s="12"/>
      <c r="AY640" s="12"/>
    </row>
    <row r="641" spans="17:51" ht="12.75">
      <c r="Q641" s="12"/>
      <c r="S641" s="12"/>
      <c r="U641" s="12"/>
      <c r="W641" s="12"/>
      <c r="Y641" s="12"/>
      <c r="AA641" s="12"/>
      <c r="AC641" s="12"/>
      <c r="AE641" s="12"/>
      <c r="AG641" s="12"/>
      <c r="AI641" s="12"/>
      <c r="AK641" s="12"/>
      <c r="AM641" s="12"/>
      <c r="AO641" s="12"/>
      <c r="AQ641" s="12"/>
      <c r="AS641" s="12"/>
      <c r="AU641" s="12"/>
      <c r="AW641" s="12"/>
      <c r="AY641" s="12"/>
    </row>
    <row r="642" spans="17:51" ht="12.75">
      <c r="Q642" s="12"/>
      <c r="S642" s="12"/>
      <c r="U642" s="12"/>
      <c r="W642" s="12"/>
      <c r="Y642" s="12"/>
      <c r="AA642" s="12"/>
      <c r="AC642" s="12"/>
      <c r="AE642" s="12"/>
      <c r="AG642" s="12"/>
      <c r="AI642" s="12"/>
      <c r="AK642" s="12"/>
      <c r="AM642" s="12"/>
      <c r="AO642" s="12"/>
      <c r="AQ642" s="12"/>
      <c r="AS642" s="12"/>
      <c r="AU642" s="12"/>
      <c r="AW642" s="12"/>
      <c r="AY642" s="12"/>
    </row>
    <row r="643" spans="17:51" ht="12.75">
      <c r="Q643" s="12"/>
      <c r="S643" s="12"/>
      <c r="U643" s="12"/>
      <c r="W643" s="12"/>
      <c r="Y643" s="12"/>
      <c r="AA643" s="12"/>
      <c r="AC643" s="12"/>
      <c r="AE643" s="12"/>
      <c r="AG643" s="12"/>
      <c r="AI643" s="12"/>
      <c r="AK643" s="12"/>
      <c r="AM643" s="12"/>
      <c r="AO643" s="12"/>
      <c r="AQ643" s="12"/>
      <c r="AS643" s="12"/>
      <c r="AU643" s="12"/>
      <c r="AW643" s="12"/>
      <c r="AY643" s="12"/>
    </row>
    <row r="644" spans="17:51" ht="12.75">
      <c r="Q644" s="12"/>
      <c r="S644" s="12"/>
      <c r="U644" s="12"/>
      <c r="W644" s="12"/>
      <c r="Y644" s="12"/>
      <c r="AA644" s="12"/>
      <c r="AC644" s="12"/>
      <c r="AE644" s="12"/>
      <c r="AG644" s="12"/>
      <c r="AI644" s="12"/>
      <c r="AK644" s="12"/>
      <c r="AM644" s="12"/>
      <c r="AO644" s="12"/>
      <c r="AQ644" s="12"/>
      <c r="AS644" s="12"/>
      <c r="AU644" s="12"/>
      <c r="AW644" s="12"/>
      <c r="AY644" s="12"/>
    </row>
    <row r="645" spans="17:51" ht="12.75">
      <c r="Q645" s="12"/>
      <c r="S645" s="12"/>
      <c r="U645" s="12"/>
      <c r="W645" s="12"/>
      <c r="Y645" s="12"/>
      <c r="AA645" s="12"/>
      <c r="AC645" s="12"/>
      <c r="AE645" s="12"/>
      <c r="AG645" s="12"/>
      <c r="AI645" s="12"/>
      <c r="AK645" s="12"/>
      <c r="AM645" s="12"/>
      <c r="AO645" s="12"/>
      <c r="AQ645" s="12"/>
      <c r="AS645" s="12"/>
      <c r="AU645" s="12"/>
      <c r="AW645" s="12"/>
      <c r="AY645" s="12"/>
    </row>
    <row r="646" spans="17:51" ht="12.75">
      <c r="Q646" s="12"/>
      <c r="S646" s="12"/>
      <c r="U646" s="12"/>
      <c r="W646" s="12"/>
      <c r="Y646" s="12"/>
      <c r="AA646" s="12"/>
      <c r="AC646" s="12"/>
      <c r="AE646" s="12"/>
      <c r="AG646" s="12"/>
      <c r="AI646" s="12"/>
      <c r="AK646" s="12"/>
      <c r="AM646" s="12"/>
      <c r="AO646" s="12"/>
      <c r="AQ646" s="12"/>
      <c r="AS646" s="12"/>
      <c r="AU646" s="12"/>
      <c r="AW646" s="12"/>
      <c r="AY646" s="12"/>
    </row>
    <row r="647" spans="17:51" ht="12.75">
      <c r="Q647" s="12"/>
      <c r="S647" s="12"/>
      <c r="U647" s="12"/>
      <c r="W647" s="12"/>
      <c r="Y647" s="12"/>
      <c r="AA647" s="12"/>
      <c r="AC647" s="12"/>
      <c r="AE647" s="12"/>
      <c r="AG647" s="12"/>
      <c r="AI647" s="12"/>
      <c r="AK647" s="12"/>
      <c r="AM647" s="12"/>
      <c r="AO647" s="12"/>
      <c r="AQ647" s="12"/>
      <c r="AS647" s="12"/>
      <c r="AU647" s="12"/>
      <c r="AW647" s="12"/>
      <c r="AY647" s="12"/>
    </row>
    <row r="648" spans="17:51" ht="12.75">
      <c r="Q648" s="12"/>
      <c r="S648" s="12"/>
      <c r="U648" s="12"/>
      <c r="W648" s="12"/>
      <c r="Y648" s="12"/>
      <c r="AA648" s="12"/>
      <c r="AC648" s="12"/>
      <c r="AE648" s="12"/>
      <c r="AG648" s="12"/>
      <c r="AI648" s="12"/>
      <c r="AK648" s="12"/>
      <c r="AM648" s="12"/>
      <c r="AO648" s="12"/>
      <c r="AQ648" s="12"/>
      <c r="AS648" s="12"/>
      <c r="AU648" s="12"/>
      <c r="AW648" s="12"/>
      <c r="AY648" s="12"/>
    </row>
    <row r="649" spans="17:51" ht="12.75">
      <c r="Q649" s="12"/>
      <c r="S649" s="12"/>
      <c r="U649" s="12"/>
      <c r="W649" s="12"/>
      <c r="Y649" s="12"/>
      <c r="AA649" s="12"/>
      <c r="AC649" s="12"/>
      <c r="AE649" s="12"/>
      <c r="AG649" s="12"/>
      <c r="AI649" s="12"/>
      <c r="AK649" s="12"/>
      <c r="AM649" s="12"/>
      <c r="AO649" s="12"/>
      <c r="AQ649" s="12"/>
      <c r="AS649" s="12"/>
      <c r="AU649" s="12"/>
      <c r="AW649" s="12"/>
      <c r="AY649" s="12"/>
    </row>
    <row r="650" spans="17:51" ht="12.75">
      <c r="Q650" s="12"/>
      <c r="S650" s="12"/>
      <c r="U650" s="12"/>
      <c r="W650" s="12"/>
      <c r="Y650" s="12"/>
      <c r="AA650" s="12"/>
      <c r="AC650" s="12"/>
      <c r="AE650" s="12"/>
      <c r="AG650" s="12"/>
      <c r="AI650" s="12"/>
      <c r="AK650" s="12"/>
      <c r="AM650" s="12"/>
      <c r="AO650" s="12"/>
      <c r="AQ650" s="12"/>
      <c r="AS650" s="12"/>
      <c r="AU650" s="12"/>
      <c r="AW650" s="12"/>
      <c r="AY650" s="12"/>
    </row>
    <row r="651" spans="17:51" ht="12.75">
      <c r="Q651" s="12"/>
      <c r="S651" s="12"/>
      <c r="U651" s="12"/>
      <c r="W651" s="12"/>
      <c r="Y651" s="12"/>
      <c r="AA651" s="12"/>
      <c r="AC651" s="12"/>
      <c r="AE651" s="12"/>
      <c r="AG651" s="12"/>
      <c r="AI651" s="12"/>
      <c r="AK651" s="12"/>
      <c r="AM651" s="12"/>
      <c r="AO651" s="12"/>
      <c r="AQ651" s="12"/>
      <c r="AS651" s="12"/>
      <c r="AU651" s="12"/>
      <c r="AW651" s="12"/>
      <c r="AY651" s="12"/>
    </row>
    <row r="652" spans="17:51" ht="12.75">
      <c r="Q652" s="12"/>
      <c r="S652" s="12"/>
      <c r="U652" s="12"/>
      <c r="W652" s="12"/>
      <c r="Y652" s="12"/>
      <c r="AA652" s="12"/>
      <c r="AC652" s="12"/>
      <c r="AE652" s="12"/>
      <c r="AG652" s="12"/>
      <c r="AI652" s="12"/>
      <c r="AK652" s="12"/>
      <c r="AM652" s="12"/>
      <c r="AO652" s="12"/>
      <c r="AQ652" s="12"/>
      <c r="AS652" s="12"/>
      <c r="AU652" s="12"/>
      <c r="AW652" s="12"/>
      <c r="AY652" s="12"/>
    </row>
    <row r="653" spans="17:51" ht="12.75">
      <c r="Q653" s="12"/>
      <c r="S653" s="12"/>
      <c r="U653" s="12"/>
      <c r="W653" s="12"/>
      <c r="Y653" s="12"/>
      <c r="AA653" s="12"/>
      <c r="AC653" s="12"/>
      <c r="AE653" s="12"/>
      <c r="AG653" s="12"/>
      <c r="AI653" s="12"/>
      <c r="AK653" s="12"/>
      <c r="AM653" s="12"/>
      <c r="AO653" s="12"/>
      <c r="AQ653" s="12"/>
      <c r="AS653" s="12"/>
      <c r="AU653" s="12"/>
      <c r="AW653" s="12"/>
      <c r="AY653" s="12"/>
    </row>
    <row r="654" spans="17:51" ht="12.75">
      <c r="Q654" s="12"/>
      <c r="S654" s="12"/>
      <c r="U654" s="12"/>
      <c r="W654" s="12"/>
      <c r="Y654" s="12"/>
      <c r="AA654" s="12"/>
      <c r="AC654" s="12"/>
      <c r="AE654" s="12"/>
      <c r="AG654" s="12"/>
      <c r="AI654" s="12"/>
      <c r="AK654" s="12"/>
      <c r="AM654" s="12"/>
      <c r="AO654" s="12"/>
      <c r="AQ654" s="12"/>
      <c r="AS654" s="12"/>
      <c r="AU654" s="12"/>
      <c r="AW654" s="12"/>
      <c r="AY654" s="12"/>
    </row>
    <row r="655" spans="17:51" ht="12.75">
      <c r="Q655" s="12"/>
      <c r="S655" s="12"/>
      <c r="U655" s="12"/>
      <c r="W655" s="12"/>
      <c r="Y655" s="12"/>
      <c r="AA655" s="12"/>
      <c r="AC655" s="12"/>
      <c r="AE655" s="12"/>
      <c r="AG655" s="12"/>
      <c r="AI655" s="12"/>
      <c r="AK655" s="12"/>
      <c r="AM655" s="12"/>
      <c r="AO655" s="12"/>
      <c r="AQ655" s="12"/>
      <c r="AS655" s="12"/>
      <c r="AU655" s="12"/>
      <c r="AW655" s="12"/>
      <c r="AY655" s="12"/>
    </row>
    <row r="656" spans="17:51" ht="12.75">
      <c r="Q656" s="12"/>
      <c r="S656" s="12"/>
      <c r="U656" s="12"/>
      <c r="W656" s="12"/>
      <c r="Y656" s="12"/>
      <c r="AA656" s="12"/>
      <c r="AC656" s="12"/>
      <c r="AE656" s="12"/>
      <c r="AG656" s="12"/>
      <c r="AI656" s="12"/>
      <c r="AK656" s="12"/>
      <c r="AM656" s="12"/>
      <c r="AO656" s="12"/>
      <c r="AQ656" s="12"/>
      <c r="AS656" s="12"/>
      <c r="AU656" s="12"/>
      <c r="AW656" s="12"/>
      <c r="AY656" s="12"/>
    </row>
    <row r="657" spans="17:51" ht="12.75">
      <c r="Q657" s="12"/>
      <c r="S657" s="12"/>
      <c r="U657" s="12"/>
      <c r="W657" s="12"/>
      <c r="Y657" s="12"/>
      <c r="AA657" s="12"/>
      <c r="AC657" s="12"/>
      <c r="AE657" s="12"/>
      <c r="AG657" s="12"/>
      <c r="AI657" s="12"/>
      <c r="AK657" s="12"/>
      <c r="AM657" s="12"/>
      <c r="AO657" s="12"/>
      <c r="AQ657" s="12"/>
      <c r="AS657" s="12"/>
      <c r="AU657" s="12"/>
      <c r="AW657" s="12"/>
      <c r="AY657" s="12"/>
    </row>
    <row r="658" spans="17:51" ht="12.75">
      <c r="Q658" s="12"/>
      <c r="S658" s="12"/>
      <c r="U658" s="12"/>
      <c r="W658" s="12"/>
      <c r="Y658" s="12"/>
      <c r="AA658" s="12"/>
      <c r="AC658" s="12"/>
      <c r="AE658" s="12"/>
      <c r="AG658" s="12"/>
      <c r="AI658" s="12"/>
      <c r="AK658" s="12"/>
      <c r="AM658" s="12"/>
      <c r="AO658" s="12"/>
      <c r="AQ658" s="12"/>
      <c r="AS658" s="12"/>
      <c r="AU658" s="12"/>
      <c r="AW658" s="12"/>
      <c r="AY658" s="12"/>
    </row>
    <row r="659" spans="17:51" ht="12.75">
      <c r="Q659" s="12"/>
      <c r="S659" s="12"/>
      <c r="U659" s="12"/>
      <c r="W659" s="12"/>
      <c r="Y659" s="12"/>
      <c r="AA659" s="12"/>
      <c r="AC659" s="12"/>
      <c r="AE659" s="12"/>
      <c r="AG659" s="12"/>
      <c r="AI659" s="12"/>
      <c r="AK659" s="12"/>
      <c r="AM659" s="12"/>
      <c r="AO659" s="12"/>
      <c r="AQ659" s="12"/>
      <c r="AS659" s="12"/>
      <c r="AU659" s="12"/>
      <c r="AW659" s="12"/>
      <c r="AY659" s="12"/>
    </row>
    <row r="660" spans="17:51" ht="12.75">
      <c r="Q660" s="12"/>
      <c r="S660" s="12"/>
      <c r="U660" s="12"/>
      <c r="W660" s="12"/>
      <c r="Y660" s="12"/>
      <c r="AA660" s="12"/>
      <c r="AC660" s="12"/>
      <c r="AE660" s="12"/>
      <c r="AG660" s="12"/>
      <c r="AI660" s="12"/>
      <c r="AK660" s="12"/>
      <c r="AM660" s="12"/>
      <c r="AO660" s="12"/>
      <c r="AQ660" s="12"/>
      <c r="AS660" s="12"/>
      <c r="AU660" s="12"/>
      <c r="AW660" s="12"/>
      <c r="AY660" s="12"/>
    </row>
    <row r="661" spans="17:51" ht="12.75">
      <c r="Q661" s="12"/>
      <c r="S661" s="12"/>
      <c r="U661" s="12"/>
      <c r="W661" s="12"/>
      <c r="Y661" s="12"/>
      <c r="AA661" s="12"/>
      <c r="AC661" s="12"/>
      <c r="AE661" s="12"/>
      <c r="AG661" s="12"/>
      <c r="AI661" s="12"/>
      <c r="AK661" s="12"/>
      <c r="AM661" s="12"/>
      <c r="AO661" s="12"/>
      <c r="AQ661" s="12"/>
      <c r="AS661" s="12"/>
      <c r="AU661" s="12"/>
      <c r="AW661" s="12"/>
      <c r="AY661" s="12"/>
    </row>
    <row r="662" spans="17:51" ht="12.75">
      <c r="Q662" s="12"/>
      <c r="S662" s="12"/>
      <c r="U662" s="12"/>
      <c r="W662" s="12"/>
      <c r="Y662" s="12"/>
      <c r="AA662" s="12"/>
      <c r="AC662" s="12"/>
      <c r="AE662" s="12"/>
      <c r="AG662" s="12"/>
      <c r="AI662" s="12"/>
      <c r="AK662" s="12"/>
      <c r="AM662" s="12"/>
      <c r="AO662" s="12"/>
      <c r="AQ662" s="12"/>
      <c r="AS662" s="12"/>
      <c r="AU662" s="12"/>
      <c r="AW662" s="12"/>
      <c r="AY662" s="12"/>
    </row>
    <row r="663" spans="17:51" ht="12.75">
      <c r="Q663" s="12"/>
      <c r="S663" s="12"/>
      <c r="U663" s="12"/>
      <c r="W663" s="12"/>
      <c r="Y663" s="12"/>
      <c r="AA663" s="12"/>
      <c r="AC663" s="12"/>
      <c r="AE663" s="12"/>
      <c r="AG663" s="12"/>
      <c r="AI663" s="12"/>
      <c r="AK663" s="12"/>
      <c r="AM663" s="12"/>
      <c r="AO663" s="12"/>
      <c r="AQ663" s="12"/>
      <c r="AS663" s="12"/>
      <c r="AU663" s="12"/>
      <c r="AW663" s="12"/>
      <c r="AY663" s="12"/>
    </row>
    <row r="664" spans="17:51" ht="12.75">
      <c r="Q664" s="12"/>
      <c r="S664" s="12"/>
      <c r="U664" s="12"/>
      <c r="W664" s="12"/>
      <c r="Y664" s="12"/>
      <c r="AA664" s="12"/>
      <c r="AC664" s="12"/>
      <c r="AE664" s="12"/>
      <c r="AG664" s="12"/>
      <c r="AI664" s="12"/>
      <c r="AK664" s="12"/>
      <c r="AM664" s="12"/>
      <c r="AO664" s="12"/>
      <c r="AQ664" s="12"/>
      <c r="AS664" s="12"/>
      <c r="AU664" s="12"/>
      <c r="AW664" s="12"/>
      <c r="AY664" s="12"/>
    </row>
    <row r="665" spans="17:51" ht="12.75">
      <c r="Q665" s="12"/>
      <c r="S665" s="12"/>
      <c r="U665" s="12"/>
      <c r="W665" s="12"/>
      <c r="Y665" s="12"/>
      <c r="AA665" s="12"/>
      <c r="AC665" s="12"/>
      <c r="AE665" s="12"/>
      <c r="AG665" s="12"/>
      <c r="AI665" s="12"/>
      <c r="AK665" s="12"/>
      <c r="AM665" s="12"/>
      <c r="AO665" s="12"/>
      <c r="AQ665" s="12"/>
      <c r="AS665" s="12"/>
      <c r="AU665" s="12"/>
      <c r="AW665" s="12"/>
      <c r="AY665" s="12"/>
    </row>
    <row r="666" spans="17:51" ht="12.75">
      <c r="Q666" s="12"/>
      <c r="S666" s="12"/>
      <c r="U666" s="12"/>
      <c r="W666" s="12"/>
      <c r="Y666" s="12"/>
      <c r="AA666" s="12"/>
      <c r="AC666" s="12"/>
      <c r="AE666" s="12"/>
      <c r="AG666" s="12"/>
      <c r="AI666" s="12"/>
      <c r="AK666" s="12"/>
      <c r="AM666" s="12"/>
      <c r="AO666" s="12"/>
      <c r="AQ666" s="12"/>
      <c r="AS666" s="12"/>
      <c r="AU666" s="12"/>
      <c r="AW666" s="12"/>
      <c r="AY666" s="12"/>
    </row>
    <row r="667" spans="17:51" ht="12.75">
      <c r="Q667" s="12"/>
      <c r="S667" s="12"/>
      <c r="U667" s="12"/>
      <c r="W667" s="12"/>
      <c r="Y667" s="12"/>
      <c r="AA667" s="12"/>
      <c r="AC667" s="12"/>
      <c r="AE667" s="12"/>
      <c r="AG667" s="12"/>
      <c r="AI667" s="12"/>
      <c r="AK667" s="12"/>
      <c r="AM667" s="12"/>
      <c r="AO667" s="12"/>
      <c r="AQ667" s="12"/>
      <c r="AS667" s="12"/>
      <c r="AU667" s="12"/>
      <c r="AW667" s="12"/>
      <c r="AY667" s="12"/>
    </row>
    <row r="668" spans="17:51" ht="12.75">
      <c r="Q668" s="12"/>
      <c r="S668" s="12"/>
      <c r="U668" s="12"/>
      <c r="W668" s="12"/>
      <c r="Y668" s="12"/>
      <c r="AA668" s="12"/>
      <c r="AC668" s="12"/>
      <c r="AE668" s="12"/>
      <c r="AG668" s="12"/>
      <c r="AI668" s="12"/>
      <c r="AK668" s="12"/>
      <c r="AM668" s="12"/>
      <c r="AO668" s="12"/>
      <c r="AQ668" s="12"/>
      <c r="AS668" s="12"/>
      <c r="AU668" s="12"/>
      <c r="AW668" s="12"/>
      <c r="AY668" s="12"/>
    </row>
    <row r="669" spans="17:51" ht="12.75">
      <c r="Q669" s="12"/>
      <c r="S669" s="12"/>
      <c r="U669" s="12"/>
      <c r="W669" s="12"/>
      <c r="Y669" s="12"/>
      <c r="AA669" s="12"/>
      <c r="AC669" s="12"/>
      <c r="AE669" s="12"/>
      <c r="AG669" s="12"/>
      <c r="AI669" s="12"/>
      <c r="AK669" s="12"/>
      <c r="AM669" s="12"/>
      <c r="AO669" s="12"/>
      <c r="AQ669" s="12"/>
      <c r="AS669" s="12"/>
      <c r="AU669" s="12"/>
      <c r="AW669" s="12"/>
      <c r="AY669" s="12"/>
    </row>
    <row r="670" spans="17:51" ht="12.75">
      <c r="Q670" s="12"/>
      <c r="S670" s="12"/>
      <c r="U670" s="12"/>
      <c r="W670" s="12"/>
      <c r="Y670" s="12"/>
      <c r="AA670" s="12"/>
      <c r="AC670" s="12"/>
      <c r="AE670" s="12"/>
      <c r="AG670" s="12"/>
      <c r="AI670" s="12"/>
      <c r="AK670" s="12"/>
      <c r="AM670" s="12"/>
      <c r="AO670" s="12"/>
      <c r="AQ670" s="12"/>
      <c r="AS670" s="12"/>
      <c r="AU670" s="12"/>
      <c r="AW670" s="12"/>
      <c r="AY670" s="12"/>
    </row>
    <row r="671" spans="17:51" ht="12.75">
      <c r="Q671" s="12"/>
      <c r="S671" s="12"/>
      <c r="U671" s="12"/>
      <c r="W671" s="12"/>
      <c r="Y671" s="12"/>
      <c r="AA671" s="12"/>
      <c r="AC671" s="12"/>
      <c r="AE671" s="12"/>
      <c r="AG671" s="12"/>
      <c r="AI671" s="12"/>
      <c r="AK671" s="12"/>
      <c r="AM671" s="12"/>
      <c r="AO671" s="12"/>
      <c r="AQ671" s="12"/>
      <c r="AS671" s="12"/>
      <c r="AU671" s="12"/>
      <c r="AW671" s="12"/>
      <c r="AY671" s="12"/>
    </row>
    <row r="672" spans="17:51" ht="12.75">
      <c r="Q672" s="12"/>
      <c r="S672" s="12"/>
      <c r="U672" s="12"/>
      <c r="W672" s="12"/>
      <c r="Y672" s="12"/>
      <c r="AA672" s="12"/>
      <c r="AC672" s="12"/>
      <c r="AE672" s="12"/>
      <c r="AG672" s="12"/>
      <c r="AI672" s="12"/>
      <c r="AK672" s="12"/>
      <c r="AM672" s="12"/>
      <c r="AO672" s="12"/>
      <c r="AQ672" s="12"/>
      <c r="AS672" s="12"/>
      <c r="AU672" s="12"/>
      <c r="AW672" s="12"/>
      <c r="AY672" s="12"/>
    </row>
    <row r="673" spans="17:51" ht="12.75">
      <c r="Q673" s="12"/>
      <c r="S673" s="12"/>
      <c r="U673" s="12"/>
      <c r="W673" s="12"/>
      <c r="Y673" s="12"/>
      <c r="AA673" s="12"/>
      <c r="AC673" s="12"/>
      <c r="AE673" s="12"/>
      <c r="AG673" s="12"/>
      <c r="AI673" s="12"/>
      <c r="AK673" s="12"/>
      <c r="AM673" s="12"/>
      <c r="AO673" s="12"/>
      <c r="AQ673" s="12"/>
      <c r="AS673" s="12"/>
      <c r="AU673" s="12"/>
      <c r="AW673" s="12"/>
      <c r="AY673" s="12"/>
    </row>
    <row r="674" spans="17:51" ht="12.75">
      <c r="Q674" s="12"/>
      <c r="S674" s="12"/>
      <c r="U674" s="12"/>
      <c r="W674" s="12"/>
      <c r="Y674" s="12"/>
      <c r="AA674" s="12"/>
      <c r="AC674" s="12"/>
      <c r="AE674" s="12"/>
      <c r="AG674" s="12"/>
      <c r="AI674" s="12"/>
      <c r="AK674" s="12"/>
      <c r="AM674" s="12"/>
      <c r="AO674" s="12"/>
      <c r="AQ674" s="12"/>
      <c r="AS674" s="12"/>
      <c r="AU674" s="12"/>
      <c r="AW674" s="12"/>
      <c r="AY674" s="12"/>
    </row>
    <row r="675" spans="17:51" ht="12.75">
      <c r="Q675" s="12"/>
      <c r="S675" s="12"/>
      <c r="U675" s="12"/>
      <c r="W675" s="12"/>
      <c r="Y675" s="12"/>
      <c r="AA675" s="12"/>
      <c r="AC675" s="12"/>
      <c r="AE675" s="12"/>
      <c r="AG675" s="12"/>
      <c r="AI675" s="12"/>
      <c r="AK675" s="12"/>
      <c r="AM675" s="12"/>
      <c r="AO675" s="12"/>
      <c r="AQ675" s="12"/>
      <c r="AS675" s="12"/>
      <c r="AU675" s="12"/>
      <c r="AW675" s="12"/>
      <c r="AY675" s="12"/>
    </row>
    <row r="676" spans="17:51" ht="12.75">
      <c r="Q676" s="12"/>
      <c r="S676" s="12"/>
      <c r="U676" s="12"/>
      <c r="W676" s="12"/>
      <c r="Y676" s="12"/>
      <c r="AA676" s="12"/>
      <c r="AC676" s="12"/>
      <c r="AE676" s="12"/>
      <c r="AG676" s="12"/>
      <c r="AI676" s="12"/>
      <c r="AK676" s="12"/>
      <c r="AM676" s="12"/>
      <c r="AO676" s="12"/>
      <c r="AQ676" s="12"/>
      <c r="AS676" s="12"/>
      <c r="AU676" s="12"/>
      <c r="AW676" s="12"/>
      <c r="AY676" s="12"/>
    </row>
    <row r="677" spans="17:51" ht="12.75">
      <c r="Q677" s="12"/>
      <c r="S677" s="12"/>
      <c r="U677" s="12"/>
      <c r="W677" s="12"/>
      <c r="Y677" s="12"/>
      <c r="AA677" s="12"/>
      <c r="AC677" s="12"/>
      <c r="AE677" s="12"/>
      <c r="AG677" s="12"/>
      <c r="AI677" s="12"/>
      <c r="AK677" s="12"/>
      <c r="AM677" s="12"/>
      <c r="AO677" s="12"/>
      <c r="AQ677" s="12"/>
      <c r="AS677" s="12"/>
      <c r="AU677" s="12"/>
      <c r="AW677" s="12"/>
      <c r="AY677" s="12"/>
    </row>
    <row r="678" spans="17:51" ht="12.75">
      <c r="Q678" s="12"/>
      <c r="S678" s="12"/>
      <c r="U678" s="12"/>
      <c r="W678" s="12"/>
      <c r="Y678" s="12"/>
      <c r="AA678" s="12"/>
      <c r="AC678" s="12"/>
      <c r="AE678" s="12"/>
      <c r="AG678" s="12"/>
      <c r="AI678" s="12"/>
      <c r="AK678" s="12"/>
      <c r="AM678" s="12"/>
      <c r="AO678" s="12"/>
      <c r="AQ678" s="12"/>
      <c r="AS678" s="12"/>
      <c r="AU678" s="12"/>
      <c r="AW678" s="12"/>
      <c r="AY678" s="12"/>
    </row>
    <row r="679" spans="17:51" ht="12.75">
      <c r="Q679" s="12"/>
      <c r="S679" s="12"/>
      <c r="U679" s="12"/>
      <c r="W679" s="12"/>
      <c r="Y679" s="12"/>
      <c r="AA679" s="12"/>
      <c r="AC679" s="12"/>
      <c r="AE679" s="12"/>
      <c r="AG679" s="12"/>
      <c r="AI679" s="12"/>
      <c r="AK679" s="12"/>
      <c r="AM679" s="12"/>
      <c r="AO679" s="12"/>
      <c r="AQ679" s="12"/>
      <c r="AS679" s="12"/>
      <c r="AU679" s="12"/>
      <c r="AW679" s="12"/>
      <c r="AY679" s="12"/>
    </row>
    <row r="680" spans="17:51" ht="12.75">
      <c r="Q680" s="12"/>
      <c r="S680" s="12"/>
      <c r="U680" s="12"/>
      <c r="W680" s="12"/>
      <c r="Y680" s="12"/>
      <c r="AA680" s="12"/>
      <c r="AC680" s="12"/>
      <c r="AE680" s="12"/>
      <c r="AG680" s="12"/>
      <c r="AI680" s="12"/>
      <c r="AK680" s="12"/>
      <c r="AM680" s="12"/>
      <c r="AO680" s="12"/>
      <c r="AQ680" s="12"/>
      <c r="AS680" s="12"/>
      <c r="AU680" s="12"/>
      <c r="AW680" s="12"/>
      <c r="AY680" s="12"/>
    </row>
    <row r="681" spans="17:51" ht="12.75">
      <c r="Q681" s="12"/>
      <c r="S681" s="12"/>
      <c r="U681" s="12"/>
      <c r="W681" s="12"/>
      <c r="Y681" s="12"/>
      <c r="AA681" s="12"/>
      <c r="AC681" s="12"/>
      <c r="AE681" s="12"/>
      <c r="AG681" s="12"/>
      <c r="AI681" s="12"/>
      <c r="AK681" s="12"/>
      <c r="AM681" s="12"/>
      <c r="AO681" s="12"/>
      <c r="AQ681" s="12"/>
      <c r="AS681" s="12"/>
      <c r="AU681" s="12"/>
      <c r="AW681" s="12"/>
      <c r="AY681" s="12"/>
    </row>
    <row r="682" spans="17:51" ht="12.75">
      <c r="Q682" s="12"/>
      <c r="S682" s="12"/>
      <c r="U682" s="12"/>
      <c r="W682" s="12"/>
      <c r="Y682" s="12"/>
      <c r="AA682" s="12"/>
      <c r="AC682" s="12"/>
      <c r="AE682" s="12"/>
      <c r="AG682" s="12"/>
      <c r="AI682" s="12"/>
      <c r="AK682" s="12"/>
      <c r="AM682" s="12"/>
      <c r="AO682" s="12"/>
      <c r="AQ682" s="12"/>
      <c r="AS682" s="12"/>
      <c r="AU682" s="12"/>
      <c r="AW682" s="12"/>
      <c r="AY682" s="12"/>
    </row>
    <row r="683" spans="17:51" ht="12.75">
      <c r="Q683" s="12"/>
      <c r="S683" s="12"/>
      <c r="U683" s="12"/>
      <c r="W683" s="12"/>
      <c r="Y683" s="12"/>
      <c r="AA683" s="12"/>
      <c r="AC683" s="12"/>
      <c r="AE683" s="12"/>
      <c r="AG683" s="12"/>
      <c r="AI683" s="12"/>
      <c r="AK683" s="12"/>
      <c r="AM683" s="12"/>
      <c r="AO683" s="12"/>
      <c r="AQ683" s="12"/>
      <c r="AS683" s="12"/>
      <c r="AU683" s="12"/>
      <c r="AW683" s="12"/>
      <c r="AY683" s="12"/>
    </row>
    <row r="684" spans="17:51" ht="12.75">
      <c r="Q684" s="12"/>
      <c r="S684" s="12"/>
      <c r="U684" s="12"/>
      <c r="W684" s="12"/>
      <c r="Y684" s="12"/>
      <c r="AA684" s="12"/>
      <c r="AC684" s="12"/>
      <c r="AE684" s="12"/>
      <c r="AG684" s="12"/>
      <c r="AI684" s="12"/>
      <c r="AK684" s="12"/>
      <c r="AM684" s="12"/>
      <c r="AO684" s="12"/>
      <c r="AQ684" s="12"/>
      <c r="AS684" s="12"/>
      <c r="AU684" s="12"/>
      <c r="AW684" s="12"/>
      <c r="AY684" s="12"/>
    </row>
    <row r="685" spans="17:51" ht="12.75">
      <c r="Q685" s="12"/>
      <c r="S685" s="12"/>
      <c r="U685" s="12"/>
      <c r="W685" s="12"/>
      <c r="Y685" s="12"/>
      <c r="AA685" s="12"/>
      <c r="AC685" s="12"/>
      <c r="AE685" s="12"/>
      <c r="AG685" s="12"/>
      <c r="AI685" s="12"/>
      <c r="AK685" s="12"/>
      <c r="AM685" s="12"/>
      <c r="AO685" s="12"/>
      <c r="AQ685" s="12"/>
      <c r="AS685" s="12"/>
      <c r="AU685" s="12"/>
      <c r="AW685" s="12"/>
      <c r="AY685" s="12"/>
    </row>
    <row r="686" spans="17:51" ht="12.75">
      <c r="Q686" s="12"/>
      <c r="S686" s="12"/>
      <c r="U686" s="12"/>
      <c r="W686" s="12"/>
      <c r="Y686" s="12"/>
      <c r="AA686" s="12"/>
      <c r="AC686" s="12"/>
      <c r="AE686" s="12"/>
      <c r="AG686" s="12"/>
      <c r="AI686" s="12"/>
      <c r="AK686" s="12"/>
      <c r="AM686" s="12"/>
      <c r="AO686" s="12"/>
      <c r="AQ686" s="12"/>
      <c r="AS686" s="12"/>
      <c r="AU686" s="12"/>
      <c r="AW686" s="12"/>
      <c r="AY686" s="12"/>
    </row>
    <row r="687" spans="17:51" ht="12.75">
      <c r="Q687" s="12"/>
      <c r="S687" s="12"/>
      <c r="U687" s="12"/>
      <c r="W687" s="12"/>
      <c r="Y687" s="12"/>
      <c r="AA687" s="12"/>
      <c r="AC687" s="12"/>
      <c r="AE687" s="12"/>
      <c r="AG687" s="12"/>
      <c r="AI687" s="12"/>
      <c r="AK687" s="12"/>
      <c r="AM687" s="12"/>
      <c r="AO687" s="12"/>
      <c r="AQ687" s="12"/>
      <c r="AS687" s="12"/>
      <c r="AU687" s="12"/>
      <c r="AW687" s="12"/>
      <c r="AY687" s="12"/>
    </row>
    <row r="688" spans="17:51" ht="12.75">
      <c r="Q688" s="12"/>
      <c r="S688" s="12"/>
      <c r="U688" s="12"/>
      <c r="W688" s="12"/>
      <c r="Y688" s="12"/>
      <c r="AA688" s="12"/>
      <c r="AC688" s="12"/>
      <c r="AE688" s="12"/>
      <c r="AG688" s="12"/>
      <c r="AI688" s="12"/>
      <c r="AK688" s="12"/>
      <c r="AM688" s="12"/>
      <c r="AO688" s="12"/>
      <c r="AQ688" s="12"/>
      <c r="AS688" s="12"/>
      <c r="AU688" s="12"/>
      <c r="AW688" s="12"/>
      <c r="AY688" s="12"/>
    </row>
    <row r="689" spans="17:51" ht="12.75">
      <c r="Q689" s="12"/>
      <c r="S689" s="12"/>
      <c r="U689" s="12"/>
      <c r="W689" s="12"/>
      <c r="Y689" s="12"/>
      <c r="AA689" s="12"/>
      <c r="AC689" s="12"/>
      <c r="AE689" s="12"/>
      <c r="AG689" s="12"/>
      <c r="AI689" s="12"/>
      <c r="AK689" s="12"/>
      <c r="AM689" s="12"/>
      <c r="AO689" s="12"/>
      <c r="AQ689" s="12"/>
      <c r="AS689" s="12"/>
      <c r="AU689" s="12"/>
      <c r="AW689" s="12"/>
      <c r="AY689" s="12"/>
    </row>
    <row r="690" spans="17:51" ht="12.75">
      <c r="Q690" s="12"/>
      <c r="S690" s="12"/>
      <c r="U690" s="12"/>
      <c r="W690" s="12"/>
      <c r="Y690" s="12"/>
      <c r="AA690" s="12"/>
      <c r="AC690" s="12"/>
      <c r="AE690" s="12"/>
      <c r="AG690" s="12"/>
      <c r="AI690" s="12"/>
      <c r="AK690" s="12"/>
      <c r="AM690" s="12"/>
      <c r="AO690" s="12"/>
      <c r="AQ690" s="12"/>
      <c r="AS690" s="12"/>
      <c r="AU690" s="12"/>
      <c r="AW690" s="12"/>
      <c r="AY690" s="12"/>
    </row>
    <row r="691" spans="17:51" ht="12.75">
      <c r="Q691" s="12"/>
      <c r="S691" s="12"/>
      <c r="U691" s="12"/>
      <c r="W691" s="12"/>
      <c r="Y691" s="12"/>
      <c r="AA691" s="12"/>
      <c r="AC691" s="12"/>
      <c r="AE691" s="12"/>
      <c r="AG691" s="12"/>
      <c r="AI691" s="12"/>
      <c r="AK691" s="12"/>
      <c r="AM691" s="12"/>
      <c r="AO691" s="12"/>
      <c r="AQ691" s="12"/>
      <c r="AS691" s="12"/>
      <c r="AU691" s="12"/>
      <c r="AW691" s="12"/>
      <c r="AY691" s="12"/>
    </row>
    <row r="692" spans="17:51" ht="12.75">
      <c r="Q692" s="12"/>
      <c r="S692" s="12"/>
      <c r="U692" s="12"/>
      <c r="W692" s="12"/>
      <c r="Y692" s="12"/>
      <c r="AA692" s="12"/>
      <c r="AC692" s="12"/>
      <c r="AE692" s="12"/>
      <c r="AG692" s="12"/>
      <c r="AI692" s="12"/>
      <c r="AK692" s="12"/>
      <c r="AM692" s="12"/>
      <c r="AO692" s="12"/>
      <c r="AQ692" s="12"/>
      <c r="AS692" s="12"/>
      <c r="AU692" s="12"/>
      <c r="AW692" s="12"/>
      <c r="AY692" s="12"/>
    </row>
    <row r="693" spans="17:51" ht="12.75">
      <c r="Q693" s="12"/>
      <c r="S693" s="12"/>
      <c r="U693" s="12"/>
      <c r="W693" s="12"/>
      <c r="Y693" s="12"/>
      <c r="AA693" s="12"/>
      <c r="AC693" s="12"/>
      <c r="AE693" s="12"/>
      <c r="AG693" s="12"/>
      <c r="AI693" s="12"/>
      <c r="AK693" s="12"/>
      <c r="AM693" s="12"/>
      <c r="AO693" s="12"/>
      <c r="AQ693" s="12"/>
      <c r="AS693" s="12"/>
      <c r="AU693" s="12"/>
      <c r="AW693" s="12"/>
      <c r="AY693" s="12"/>
    </row>
    <row r="694" spans="17:51" ht="12.75">
      <c r="Q694" s="12"/>
      <c r="S694" s="12"/>
      <c r="U694" s="12"/>
      <c r="W694" s="12"/>
      <c r="Y694" s="12"/>
      <c r="AA694" s="12"/>
      <c r="AC694" s="12"/>
      <c r="AE694" s="12"/>
      <c r="AG694" s="12"/>
      <c r="AI694" s="12"/>
      <c r="AK694" s="12"/>
      <c r="AM694" s="12"/>
      <c r="AO694" s="12"/>
      <c r="AQ694" s="12"/>
      <c r="AS694" s="12"/>
      <c r="AU694" s="12"/>
      <c r="AW694" s="12"/>
      <c r="AY694" s="12"/>
    </row>
    <row r="695" spans="17:51" ht="12.75">
      <c r="Q695" s="12"/>
      <c r="S695" s="12"/>
      <c r="U695" s="12"/>
      <c r="W695" s="12"/>
      <c r="Y695" s="12"/>
      <c r="AA695" s="12"/>
      <c r="AC695" s="12"/>
      <c r="AE695" s="12"/>
      <c r="AG695" s="12"/>
      <c r="AI695" s="12"/>
      <c r="AK695" s="12"/>
      <c r="AM695" s="12"/>
      <c r="AO695" s="12"/>
      <c r="AQ695" s="12"/>
      <c r="AS695" s="12"/>
      <c r="AU695" s="12"/>
      <c r="AW695" s="12"/>
      <c r="AY695" s="12"/>
    </row>
    <row r="696" spans="17:51" ht="12.75">
      <c r="Q696" s="12"/>
      <c r="S696" s="12"/>
      <c r="U696" s="12"/>
      <c r="W696" s="12"/>
      <c r="Y696" s="12"/>
      <c r="AA696" s="12"/>
      <c r="AC696" s="12"/>
      <c r="AE696" s="12"/>
      <c r="AG696" s="12"/>
      <c r="AI696" s="12"/>
      <c r="AK696" s="12"/>
      <c r="AM696" s="12"/>
      <c r="AO696" s="12"/>
      <c r="AQ696" s="12"/>
      <c r="AS696" s="12"/>
      <c r="AU696" s="12"/>
      <c r="AW696" s="12"/>
      <c r="AY696" s="12"/>
    </row>
    <row r="697" spans="17:51" ht="12.75">
      <c r="Q697" s="12"/>
      <c r="S697" s="12"/>
      <c r="U697" s="12"/>
      <c r="W697" s="12"/>
      <c r="Y697" s="12"/>
      <c r="AA697" s="12"/>
      <c r="AC697" s="12"/>
      <c r="AE697" s="12"/>
      <c r="AG697" s="12"/>
      <c r="AI697" s="12"/>
      <c r="AK697" s="12"/>
      <c r="AM697" s="12"/>
      <c r="AO697" s="12"/>
      <c r="AQ697" s="12"/>
      <c r="AS697" s="12"/>
      <c r="AU697" s="12"/>
      <c r="AW697" s="12"/>
      <c r="AY697" s="12"/>
    </row>
    <row r="698" spans="17:51" ht="12.75">
      <c r="Q698" s="12"/>
      <c r="S698" s="12"/>
      <c r="U698" s="12"/>
      <c r="W698" s="12"/>
      <c r="Y698" s="12"/>
      <c r="AA698" s="12"/>
      <c r="AC698" s="12"/>
      <c r="AE698" s="12"/>
      <c r="AG698" s="12"/>
      <c r="AI698" s="12"/>
      <c r="AK698" s="12"/>
      <c r="AM698" s="12"/>
      <c r="AO698" s="12"/>
      <c r="AQ698" s="12"/>
      <c r="AS698" s="12"/>
      <c r="AU698" s="12"/>
      <c r="AW698" s="12"/>
      <c r="AY698" s="12"/>
    </row>
    <row r="699" spans="17:51" ht="12.75">
      <c r="Q699" s="12"/>
      <c r="S699" s="12"/>
      <c r="U699" s="12"/>
      <c r="W699" s="12"/>
      <c r="Y699" s="12"/>
      <c r="AA699" s="12"/>
      <c r="AC699" s="12"/>
      <c r="AE699" s="12"/>
      <c r="AG699" s="12"/>
      <c r="AI699" s="12"/>
      <c r="AK699" s="12"/>
      <c r="AM699" s="12"/>
      <c r="AO699" s="12"/>
      <c r="AQ699" s="12"/>
      <c r="AS699" s="12"/>
      <c r="AU699" s="12"/>
      <c r="AW699" s="12"/>
      <c r="AY699" s="12"/>
    </row>
    <row r="700" spans="17:51" ht="12.75">
      <c r="Q700" s="12"/>
      <c r="S700" s="12"/>
      <c r="U700" s="12"/>
      <c r="W700" s="12"/>
      <c r="Y700" s="12"/>
      <c r="AA700" s="12"/>
      <c r="AC700" s="12"/>
      <c r="AE700" s="12"/>
      <c r="AG700" s="12"/>
      <c r="AI700" s="12"/>
      <c r="AK700" s="12"/>
      <c r="AM700" s="12"/>
      <c r="AO700" s="12"/>
      <c r="AQ700" s="12"/>
      <c r="AS700" s="12"/>
      <c r="AU700" s="12"/>
      <c r="AW700" s="12"/>
      <c r="AY700" s="12"/>
    </row>
    <row r="701" spans="17:51" ht="12.75">
      <c r="Q701" s="12"/>
      <c r="S701" s="12"/>
      <c r="U701" s="12"/>
      <c r="W701" s="12"/>
      <c r="Y701" s="12"/>
      <c r="AA701" s="12"/>
      <c r="AC701" s="12"/>
      <c r="AE701" s="12"/>
      <c r="AG701" s="12"/>
      <c r="AI701" s="12"/>
      <c r="AK701" s="12"/>
      <c r="AM701" s="12"/>
      <c r="AO701" s="12"/>
      <c r="AQ701" s="12"/>
      <c r="AS701" s="12"/>
      <c r="AU701" s="12"/>
      <c r="AW701" s="12"/>
      <c r="AY701" s="12"/>
    </row>
    <row r="702" spans="17:51" ht="12.75">
      <c r="Q702" s="12"/>
      <c r="S702" s="12"/>
      <c r="U702" s="12"/>
      <c r="W702" s="12"/>
      <c r="Y702" s="12"/>
      <c r="AA702" s="12"/>
      <c r="AC702" s="12"/>
      <c r="AE702" s="12"/>
      <c r="AG702" s="12"/>
      <c r="AI702" s="12"/>
      <c r="AK702" s="12"/>
      <c r="AM702" s="12"/>
      <c r="AO702" s="12"/>
      <c r="AQ702" s="12"/>
      <c r="AS702" s="12"/>
      <c r="AU702" s="12"/>
      <c r="AW702" s="12"/>
      <c r="AY702" s="12"/>
    </row>
    <row r="703" spans="17:51" ht="12.75">
      <c r="Q703" s="12"/>
      <c r="S703" s="12"/>
      <c r="U703" s="12"/>
      <c r="W703" s="12"/>
      <c r="Y703" s="12"/>
      <c r="AA703" s="12"/>
      <c r="AC703" s="12"/>
      <c r="AE703" s="12"/>
      <c r="AG703" s="12"/>
      <c r="AI703" s="12"/>
      <c r="AK703" s="12"/>
      <c r="AM703" s="12"/>
      <c r="AO703" s="12"/>
      <c r="AQ703" s="12"/>
      <c r="AS703" s="12"/>
      <c r="AU703" s="12"/>
      <c r="AW703" s="12"/>
      <c r="AY703" s="12"/>
    </row>
    <row r="704" spans="17:51" ht="12.75">
      <c r="Q704" s="12"/>
      <c r="S704" s="12"/>
      <c r="U704" s="12"/>
      <c r="W704" s="12"/>
      <c r="Y704" s="12"/>
      <c r="AA704" s="12"/>
      <c r="AC704" s="12"/>
      <c r="AE704" s="12"/>
      <c r="AG704" s="12"/>
      <c r="AI704" s="12"/>
      <c r="AK704" s="12"/>
      <c r="AM704" s="12"/>
      <c r="AO704" s="12"/>
      <c r="AQ704" s="12"/>
      <c r="AS704" s="12"/>
      <c r="AU704" s="12"/>
      <c r="AW704" s="12"/>
      <c r="AY704" s="12"/>
    </row>
    <row r="705" spans="17:51" ht="12.75">
      <c r="Q705" s="12"/>
      <c r="S705" s="12"/>
      <c r="U705" s="12"/>
      <c r="W705" s="12"/>
      <c r="Y705" s="12"/>
      <c r="AA705" s="12"/>
      <c r="AC705" s="12"/>
      <c r="AE705" s="12"/>
      <c r="AG705" s="12"/>
      <c r="AI705" s="12"/>
      <c r="AK705" s="12"/>
      <c r="AM705" s="12"/>
      <c r="AO705" s="12"/>
      <c r="AQ705" s="12"/>
      <c r="AS705" s="12"/>
      <c r="AU705" s="12"/>
      <c r="AW705" s="12"/>
      <c r="AY705" s="12"/>
    </row>
    <row r="706" spans="17:51" ht="12.75">
      <c r="Q706" s="12"/>
      <c r="S706" s="12"/>
      <c r="U706" s="12"/>
      <c r="W706" s="12"/>
      <c r="Y706" s="12"/>
      <c r="AA706" s="12"/>
      <c r="AC706" s="12"/>
      <c r="AE706" s="12"/>
      <c r="AG706" s="12"/>
      <c r="AI706" s="12"/>
      <c r="AK706" s="12"/>
      <c r="AM706" s="12"/>
      <c r="AO706" s="12"/>
      <c r="AQ706" s="12"/>
      <c r="AS706" s="12"/>
      <c r="AU706" s="12"/>
      <c r="AW706" s="12"/>
      <c r="AY706" s="12"/>
    </row>
    <row r="707" spans="17:51" ht="12.75">
      <c r="Q707" s="12"/>
      <c r="S707" s="12"/>
      <c r="U707" s="12"/>
      <c r="W707" s="12"/>
      <c r="Y707" s="12"/>
      <c r="AA707" s="12"/>
      <c r="AC707" s="12"/>
      <c r="AE707" s="12"/>
      <c r="AG707" s="12"/>
      <c r="AI707" s="12"/>
      <c r="AK707" s="12"/>
      <c r="AM707" s="12"/>
      <c r="AO707" s="12"/>
      <c r="AQ707" s="12"/>
      <c r="AS707" s="12"/>
      <c r="AU707" s="12"/>
      <c r="AW707" s="12"/>
      <c r="AY707" s="12"/>
    </row>
    <row r="708" spans="17:51" ht="12.75">
      <c r="Q708" s="12"/>
      <c r="S708" s="12"/>
      <c r="U708" s="12"/>
      <c r="W708" s="12"/>
      <c r="Y708" s="12"/>
      <c r="AA708" s="12"/>
      <c r="AC708" s="12"/>
      <c r="AE708" s="12"/>
      <c r="AG708" s="12"/>
      <c r="AI708" s="12"/>
      <c r="AK708" s="12"/>
      <c r="AM708" s="12"/>
      <c r="AO708" s="12"/>
      <c r="AQ708" s="12"/>
      <c r="AS708" s="12"/>
      <c r="AU708" s="12"/>
      <c r="AW708" s="12"/>
      <c r="AY708" s="12"/>
    </row>
    <row r="709" spans="17:51" ht="12.75">
      <c r="Q709" s="12"/>
      <c r="S709" s="12"/>
      <c r="U709" s="12"/>
      <c r="W709" s="12"/>
      <c r="Y709" s="12"/>
      <c r="AA709" s="12"/>
      <c r="AC709" s="12"/>
      <c r="AE709" s="12"/>
      <c r="AG709" s="12"/>
      <c r="AI709" s="12"/>
      <c r="AK709" s="12"/>
      <c r="AM709" s="12"/>
      <c r="AO709" s="12"/>
      <c r="AQ709" s="12"/>
      <c r="AS709" s="12"/>
      <c r="AU709" s="12"/>
      <c r="AW709" s="12"/>
      <c r="AY709" s="12"/>
    </row>
    <row r="710" spans="17:51" ht="12.75">
      <c r="Q710" s="12"/>
      <c r="S710" s="12"/>
      <c r="U710" s="12"/>
      <c r="W710" s="12"/>
      <c r="Y710" s="12"/>
      <c r="AA710" s="12"/>
      <c r="AC710" s="12"/>
      <c r="AE710" s="12"/>
      <c r="AG710" s="12"/>
      <c r="AI710" s="12"/>
      <c r="AK710" s="12"/>
      <c r="AM710" s="12"/>
      <c r="AO710" s="12"/>
      <c r="AQ710" s="12"/>
      <c r="AS710" s="12"/>
      <c r="AU710" s="12"/>
      <c r="AW710" s="12"/>
      <c r="AY710" s="12"/>
    </row>
    <row r="711" spans="17:51" ht="12.75">
      <c r="Q711" s="12"/>
      <c r="S711" s="12"/>
      <c r="U711" s="12"/>
      <c r="W711" s="12"/>
      <c r="Y711" s="12"/>
      <c r="AA711" s="12"/>
      <c r="AC711" s="12"/>
      <c r="AE711" s="12"/>
      <c r="AG711" s="12"/>
      <c r="AI711" s="12"/>
      <c r="AK711" s="12"/>
      <c r="AM711" s="12"/>
      <c r="AO711" s="12"/>
      <c r="AQ711" s="12"/>
      <c r="AS711" s="12"/>
      <c r="AU711" s="12"/>
      <c r="AW711" s="12"/>
      <c r="AY711" s="12"/>
    </row>
    <row r="712" spans="17:51" ht="12.75">
      <c r="Q712" s="12"/>
      <c r="S712" s="12"/>
      <c r="U712" s="12"/>
      <c r="W712" s="12"/>
      <c r="Y712" s="12"/>
      <c r="AA712" s="12"/>
      <c r="AC712" s="12"/>
      <c r="AE712" s="12"/>
      <c r="AG712" s="12"/>
      <c r="AI712" s="12"/>
      <c r="AK712" s="12"/>
      <c r="AM712" s="12"/>
      <c r="AO712" s="12"/>
      <c r="AQ712" s="12"/>
      <c r="AS712" s="12"/>
      <c r="AU712" s="12"/>
      <c r="AW712" s="12"/>
      <c r="AY712" s="12"/>
    </row>
    <row r="713" spans="17:51" ht="12.75">
      <c r="Q713" s="12"/>
      <c r="S713" s="12"/>
      <c r="U713" s="12"/>
      <c r="W713" s="12"/>
      <c r="Y713" s="12"/>
      <c r="AA713" s="12"/>
      <c r="AC713" s="12"/>
      <c r="AE713" s="12"/>
      <c r="AG713" s="12"/>
      <c r="AI713" s="12"/>
      <c r="AK713" s="12"/>
      <c r="AM713" s="12"/>
      <c r="AO713" s="12"/>
      <c r="AQ713" s="12"/>
      <c r="AS713" s="12"/>
      <c r="AU713" s="12"/>
      <c r="AW713" s="12"/>
      <c r="AY713" s="12"/>
    </row>
    <row r="714" spans="17:51" ht="12.75">
      <c r="Q714" s="12"/>
      <c r="S714" s="12"/>
      <c r="U714" s="12"/>
      <c r="W714" s="12"/>
      <c r="Y714" s="12"/>
      <c r="AA714" s="12"/>
      <c r="AC714" s="12"/>
      <c r="AE714" s="12"/>
      <c r="AG714" s="12"/>
      <c r="AI714" s="12"/>
      <c r="AK714" s="12"/>
      <c r="AM714" s="12"/>
      <c r="AO714" s="12"/>
      <c r="AQ714" s="12"/>
      <c r="AS714" s="12"/>
      <c r="AU714" s="12"/>
      <c r="AW714" s="12"/>
      <c r="AY714" s="12"/>
    </row>
    <row r="715" spans="17:51" ht="12.75">
      <c r="Q715" s="12"/>
      <c r="S715" s="12"/>
      <c r="U715" s="12"/>
      <c r="W715" s="12"/>
      <c r="Y715" s="12"/>
      <c r="AA715" s="12"/>
      <c r="AC715" s="12"/>
      <c r="AE715" s="12"/>
      <c r="AG715" s="12"/>
      <c r="AI715" s="12"/>
      <c r="AK715" s="12"/>
      <c r="AM715" s="12"/>
      <c r="AO715" s="12"/>
      <c r="AQ715" s="12"/>
      <c r="AS715" s="12"/>
      <c r="AU715" s="12"/>
      <c r="AW715" s="12"/>
      <c r="AY715" s="12"/>
    </row>
    <row r="716" spans="17:51" ht="12.75">
      <c r="Q716" s="12"/>
      <c r="S716" s="12"/>
      <c r="U716" s="12"/>
      <c r="W716" s="12"/>
      <c r="Y716" s="12"/>
      <c r="AA716" s="12"/>
      <c r="AC716" s="12"/>
      <c r="AE716" s="12"/>
      <c r="AG716" s="12"/>
      <c r="AI716" s="12"/>
      <c r="AK716" s="12"/>
      <c r="AM716" s="12"/>
      <c r="AO716" s="12"/>
      <c r="AQ716" s="12"/>
      <c r="AS716" s="12"/>
      <c r="AU716" s="12"/>
      <c r="AW716" s="12"/>
      <c r="AY716" s="12"/>
    </row>
    <row r="717" spans="17:51" ht="12.75">
      <c r="Q717" s="12"/>
      <c r="S717" s="12"/>
      <c r="U717" s="12"/>
      <c r="W717" s="12"/>
      <c r="Y717" s="12"/>
      <c r="AA717" s="12"/>
      <c r="AC717" s="12"/>
      <c r="AE717" s="12"/>
      <c r="AG717" s="12"/>
      <c r="AI717" s="12"/>
      <c r="AK717" s="12"/>
      <c r="AM717" s="12"/>
      <c r="AO717" s="12"/>
      <c r="AQ717" s="12"/>
      <c r="AS717" s="12"/>
      <c r="AU717" s="12"/>
      <c r="AW717" s="12"/>
      <c r="AY717" s="12"/>
    </row>
    <row r="718" spans="17:51" ht="12.75">
      <c r="Q718" s="12"/>
      <c r="S718" s="12"/>
      <c r="U718" s="12"/>
      <c r="W718" s="12"/>
      <c r="Y718" s="12"/>
      <c r="AA718" s="12"/>
      <c r="AC718" s="12"/>
      <c r="AE718" s="12"/>
      <c r="AG718" s="12"/>
      <c r="AI718" s="12"/>
      <c r="AK718" s="12"/>
      <c r="AM718" s="12"/>
      <c r="AO718" s="12"/>
      <c r="AQ718" s="12"/>
      <c r="AS718" s="12"/>
      <c r="AU718" s="12"/>
      <c r="AW718" s="12"/>
      <c r="AY718" s="12"/>
    </row>
    <row r="719" spans="17:51" ht="12.75">
      <c r="Q719" s="12"/>
      <c r="S719" s="12"/>
      <c r="U719" s="12"/>
      <c r="W719" s="12"/>
      <c r="Y719" s="12"/>
      <c r="AA719" s="12"/>
      <c r="AC719" s="12"/>
      <c r="AE719" s="12"/>
      <c r="AG719" s="12"/>
      <c r="AI719" s="12"/>
      <c r="AK719" s="12"/>
      <c r="AM719" s="12"/>
      <c r="AO719" s="12"/>
      <c r="AQ719" s="12"/>
      <c r="AS719" s="12"/>
      <c r="AU719" s="12"/>
      <c r="AW719" s="12"/>
      <c r="AY719" s="12"/>
    </row>
    <row r="720" spans="17:51" ht="12.75">
      <c r="Q720" s="12"/>
      <c r="S720" s="12"/>
      <c r="U720" s="12"/>
      <c r="W720" s="12"/>
      <c r="Y720" s="12"/>
      <c r="AA720" s="12"/>
      <c r="AC720" s="12"/>
      <c r="AE720" s="12"/>
      <c r="AG720" s="12"/>
      <c r="AI720" s="12"/>
      <c r="AK720" s="12"/>
      <c r="AM720" s="12"/>
      <c r="AO720" s="12"/>
      <c r="AQ720" s="12"/>
      <c r="AS720" s="12"/>
      <c r="AU720" s="12"/>
      <c r="AW720" s="12"/>
      <c r="AY720" s="12"/>
    </row>
    <row r="721" spans="17:51" ht="12.75">
      <c r="Q721" s="12"/>
      <c r="S721" s="12"/>
      <c r="U721" s="12"/>
      <c r="W721" s="12"/>
      <c r="Y721" s="12"/>
      <c r="AA721" s="12"/>
      <c r="AC721" s="12"/>
      <c r="AE721" s="12"/>
      <c r="AG721" s="12"/>
      <c r="AI721" s="12"/>
      <c r="AK721" s="12"/>
      <c r="AM721" s="12"/>
      <c r="AO721" s="12"/>
      <c r="AQ721" s="12"/>
      <c r="AS721" s="12"/>
      <c r="AU721" s="12"/>
      <c r="AW721" s="12"/>
      <c r="AY721" s="12"/>
    </row>
    <row r="722" spans="17:51" ht="12.75">
      <c r="Q722" s="12"/>
      <c r="S722" s="12"/>
      <c r="U722" s="12"/>
      <c r="W722" s="12"/>
      <c r="Y722" s="12"/>
      <c r="AA722" s="12"/>
      <c r="AC722" s="12"/>
      <c r="AE722" s="12"/>
      <c r="AG722" s="12"/>
      <c r="AI722" s="12"/>
      <c r="AK722" s="12"/>
      <c r="AM722" s="12"/>
      <c r="AO722" s="12"/>
      <c r="AQ722" s="12"/>
      <c r="AS722" s="12"/>
      <c r="AU722" s="12"/>
      <c r="AW722" s="12"/>
      <c r="AY722" s="12"/>
    </row>
    <row r="723" spans="17:51" ht="12.75">
      <c r="Q723" s="12"/>
      <c r="S723" s="12"/>
      <c r="U723" s="12"/>
      <c r="W723" s="12"/>
      <c r="Y723" s="12"/>
      <c r="AA723" s="12"/>
      <c r="AC723" s="12"/>
      <c r="AE723" s="12"/>
      <c r="AG723" s="12"/>
      <c r="AI723" s="12"/>
      <c r="AK723" s="12"/>
      <c r="AM723" s="12"/>
      <c r="AO723" s="12"/>
      <c r="AQ723" s="12"/>
      <c r="AS723" s="12"/>
      <c r="AU723" s="12"/>
      <c r="AW723" s="12"/>
      <c r="AY723" s="12"/>
    </row>
    <row r="724" spans="17:51" ht="12.75">
      <c r="Q724" s="12"/>
      <c r="S724" s="12"/>
      <c r="U724" s="12"/>
      <c r="W724" s="12"/>
      <c r="Y724" s="12"/>
      <c r="AA724" s="12"/>
      <c r="AC724" s="12"/>
      <c r="AE724" s="12"/>
      <c r="AG724" s="12"/>
      <c r="AI724" s="12"/>
      <c r="AK724" s="12"/>
      <c r="AM724" s="12"/>
      <c r="AO724" s="12"/>
      <c r="AQ724" s="12"/>
      <c r="AS724" s="12"/>
      <c r="AU724" s="12"/>
      <c r="AW724" s="12"/>
      <c r="AY724" s="12"/>
    </row>
    <row r="725" spans="17:51" ht="12.75">
      <c r="Q725" s="12"/>
      <c r="S725" s="12"/>
      <c r="U725" s="12"/>
      <c r="W725" s="12"/>
      <c r="Y725" s="12"/>
      <c r="AA725" s="12"/>
      <c r="AC725" s="12"/>
      <c r="AE725" s="12"/>
      <c r="AG725" s="12"/>
      <c r="AI725" s="12"/>
      <c r="AK725" s="12"/>
      <c r="AM725" s="12"/>
      <c r="AO725" s="12"/>
      <c r="AQ725" s="12"/>
      <c r="AS725" s="12"/>
      <c r="AU725" s="12"/>
      <c r="AW725" s="12"/>
      <c r="AY725" s="12"/>
    </row>
    <row r="726" spans="17:51" ht="12.75">
      <c r="Q726" s="12"/>
      <c r="S726" s="12"/>
      <c r="U726" s="12"/>
      <c r="W726" s="12"/>
      <c r="Y726" s="12"/>
      <c r="AA726" s="12"/>
      <c r="AC726" s="12"/>
      <c r="AE726" s="12"/>
      <c r="AG726" s="12"/>
      <c r="AI726" s="12"/>
      <c r="AK726" s="12"/>
      <c r="AM726" s="12"/>
      <c r="AO726" s="12"/>
      <c r="AQ726" s="12"/>
      <c r="AS726" s="12"/>
      <c r="AU726" s="12"/>
      <c r="AW726" s="12"/>
      <c r="AY726" s="12"/>
    </row>
    <row r="727" spans="17:51" ht="12.75">
      <c r="Q727" s="12"/>
      <c r="S727" s="12"/>
      <c r="U727" s="12"/>
      <c r="W727" s="12"/>
      <c r="Y727" s="12"/>
      <c r="AA727" s="12"/>
      <c r="AC727" s="12"/>
      <c r="AE727" s="12"/>
      <c r="AG727" s="12"/>
      <c r="AI727" s="12"/>
      <c r="AK727" s="12"/>
      <c r="AM727" s="12"/>
      <c r="AO727" s="12"/>
      <c r="AQ727" s="12"/>
      <c r="AS727" s="12"/>
      <c r="AU727" s="12"/>
      <c r="AW727" s="12"/>
      <c r="AY727" s="12"/>
    </row>
    <row r="728" spans="17:51" ht="12.75">
      <c r="Q728" s="12"/>
      <c r="S728" s="12"/>
      <c r="U728" s="12"/>
      <c r="W728" s="12"/>
      <c r="Y728" s="12"/>
      <c r="AA728" s="12"/>
      <c r="AC728" s="12"/>
      <c r="AE728" s="12"/>
      <c r="AG728" s="12"/>
      <c r="AI728" s="12"/>
      <c r="AK728" s="12"/>
      <c r="AM728" s="12"/>
      <c r="AO728" s="12"/>
      <c r="AQ728" s="12"/>
      <c r="AS728" s="12"/>
      <c r="AU728" s="12"/>
      <c r="AW728" s="12"/>
      <c r="AY728" s="12"/>
    </row>
    <row r="729" spans="17:51" ht="12.75">
      <c r="Q729" s="12"/>
      <c r="S729" s="12"/>
      <c r="U729" s="12"/>
      <c r="W729" s="12"/>
      <c r="Y729" s="12"/>
      <c r="AA729" s="12"/>
      <c r="AC729" s="12"/>
      <c r="AE729" s="12"/>
      <c r="AG729" s="12"/>
      <c r="AI729" s="12"/>
      <c r="AK729" s="12"/>
      <c r="AM729" s="12"/>
      <c r="AO729" s="12"/>
      <c r="AQ729" s="12"/>
      <c r="AS729" s="12"/>
      <c r="AU729" s="12"/>
      <c r="AW729" s="12"/>
      <c r="AY729" s="12"/>
    </row>
    <row r="730" spans="17:51" ht="12.75">
      <c r="Q730" s="12"/>
      <c r="S730" s="12"/>
      <c r="U730" s="12"/>
      <c r="W730" s="12"/>
      <c r="Y730" s="12"/>
      <c r="AA730" s="12"/>
      <c r="AC730" s="12"/>
      <c r="AE730" s="12"/>
      <c r="AG730" s="12"/>
      <c r="AI730" s="12"/>
      <c r="AK730" s="12"/>
      <c r="AM730" s="12"/>
      <c r="AO730" s="12"/>
      <c r="AQ730" s="12"/>
      <c r="AS730" s="12"/>
      <c r="AU730" s="12"/>
      <c r="AW730" s="12"/>
      <c r="AY730" s="12"/>
    </row>
    <row r="731" spans="17:51" ht="12.75">
      <c r="Q731" s="12"/>
      <c r="S731" s="12"/>
      <c r="U731" s="12"/>
      <c r="W731" s="12"/>
      <c r="Y731" s="12"/>
      <c r="AA731" s="12"/>
      <c r="AC731" s="12"/>
      <c r="AE731" s="12"/>
      <c r="AG731" s="12"/>
      <c r="AI731" s="12"/>
      <c r="AK731" s="12"/>
      <c r="AM731" s="12"/>
      <c r="AO731" s="12"/>
      <c r="AQ731" s="12"/>
      <c r="AS731" s="12"/>
      <c r="AU731" s="12"/>
      <c r="AW731" s="12"/>
      <c r="AY731" s="12"/>
    </row>
    <row r="732" spans="17:51" ht="12.75">
      <c r="Q732" s="12"/>
      <c r="S732" s="12"/>
      <c r="U732" s="12"/>
      <c r="W732" s="12"/>
      <c r="Y732" s="12"/>
      <c r="AA732" s="12"/>
      <c r="AC732" s="12"/>
      <c r="AE732" s="12"/>
      <c r="AG732" s="12"/>
      <c r="AI732" s="12"/>
      <c r="AK732" s="12"/>
      <c r="AM732" s="12"/>
      <c r="AO732" s="12"/>
      <c r="AQ732" s="12"/>
      <c r="AS732" s="12"/>
      <c r="AU732" s="12"/>
      <c r="AW732" s="12"/>
      <c r="AY732" s="12"/>
    </row>
    <row r="733" spans="17:51" ht="12.75">
      <c r="Q733" s="12"/>
      <c r="S733" s="12"/>
      <c r="U733" s="12"/>
      <c r="W733" s="12"/>
      <c r="Y733" s="12"/>
      <c r="AA733" s="12"/>
      <c r="AC733" s="12"/>
      <c r="AE733" s="12"/>
      <c r="AG733" s="12"/>
      <c r="AI733" s="12"/>
      <c r="AK733" s="12"/>
      <c r="AM733" s="12"/>
      <c r="AO733" s="12"/>
      <c r="AQ733" s="12"/>
      <c r="AS733" s="12"/>
      <c r="AU733" s="12"/>
      <c r="AW733" s="12"/>
      <c r="AY733" s="12"/>
    </row>
    <row r="734" spans="17:51" ht="12.75">
      <c r="Q734" s="12"/>
      <c r="S734" s="12"/>
      <c r="U734" s="12"/>
      <c r="W734" s="12"/>
      <c r="Y734" s="12"/>
      <c r="AA734" s="12"/>
      <c r="AC734" s="12"/>
      <c r="AE734" s="12"/>
      <c r="AG734" s="12"/>
      <c r="AI734" s="12"/>
      <c r="AK734" s="12"/>
      <c r="AM734" s="12"/>
      <c r="AO734" s="12"/>
      <c r="AQ734" s="12"/>
      <c r="AS734" s="12"/>
      <c r="AU734" s="12"/>
      <c r="AW734" s="12"/>
      <c r="AY734" s="12"/>
    </row>
    <row r="735" spans="17:51" ht="12.75">
      <c r="Q735" s="12"/>
      <c r="S735" s="12"/>
      <c r="U735" s="12"/>
      <c r="W735" s="12"/>
      <c r="Y735" s="12"/>
      <c r="AA735" s="12"/>
      <c r="AC735" s="12"/>
      <c r="AE735" s="12"/>
      <c r="AG735" s="12"/>
      <c r="AI735" s="12"/>
      <c r="AK735" s="12"/>
      <c r="AM735" s="12"/>
      <c r="AO735" s="12"/>
      <c r="AQ735" s="12"/>
      <c r="AS735" s="12"/>
      <c r="AU735" s="12"/>
      <c r="AW735" s="12"/>
      <c r="AY735" s="12"/>
    </row>
    <row r="736" spans="17:51" ht="12.75">
      <c r="Q736" s="12"/>
      <c r="S736" s="12"/>
      <c r="U736" s="12"/>
      <c r="W736" s="12"/>
      <c r="Y736" s="12"/>
      <c r="AA736" s="12"/>
      <c r="AC736" s="12"/>
      <c r="AE736" s="12"/>
      <c r="AG736" s="12"/>
      <c r="AI736" s="12"/>
      <c r="AK736" s="12"/>
      <c r="AM736" s="12"/>
      <c r="AO736" s="12"/>
      <c r="AQ736" s="12"/>
      <c r="AS736" s="12"/>
      <c r="AU736" s="12"/>
      <c r="AW736" s="12"/>
      <c r="AY736" s="12"/>
    </row>
    <row r="737" spans="17:51" ht="12.75">
      <c r="Q737" s="12"/>
      <c r="S737" s="12"/>
      <c r="U737" s="12"/>
      <c r="W737" s="12"/>
      <c r="Y737" s="12"/>
      <c r="AA737" s="12"/>
      <c r="AC737" s="12"/>
      <c r="AE737" s="12"/>
      <c r="AG737" s="12"/>
      <c r="AI737" s="12"/>
      <c r="AK737" s="12"/>
      <c r="AM737" s="12"/>
      <c r="AO737" s="12"/>
      <c r="AQ737" s="12"/>
      <c r="AS737" s="12"/>
      <c r="AU737" s="12"/>
      <c r="AW737" s="12"/>
      <c r="AY737" s="12"/>
    </row>
    <row r="738" spans="17:51" ht="12.75">
      <c r="Q738" s="12"/>
      <c r="S738" s="12"/>
      <c r="U738" s="12"/>
      <c r="W738" s="12"/>
      <c r="Y738" s="12"/>
      <c r="AA738" s="12"/>
      <c r="AC738" s="12"/>
      <c r="AE738" s="12"/>
      <c r="AG738" s="12"/>
      <c r="AI738" s="12"/>
      <c r="AK738" s="12"/>
      <c r="AM738" s="12"/>
      <c r="AO738" s="12"/>
      <c r="AQ738" s="12"/>
      <c r="AS738" s="12"/>
      <c r="AU738" s="12"/>
      <c r="AW738" s="12"/>
      <c r="AY738" s="12"/>
    </row>
    <row r="739" spans="17:51" ht="12.75">
      <c r="Q739" s="12"/>
      <c r="S739" s="12"/>
      <c r="U739" s="12"/>
      <c r="W739" s="12"/>
      <c r="Y739" s="12"/>
      <c r="AA739" s="12"/>
      <c r="AC739" s="12"/>
      <c r="AE739" s="12"/>
      <c r="AG739" s="12"/>
      <c r="AI739" s="12"/>
      <c r="AK739" s="12"/>
      <c r="AM739" s="12"/>
      <c r="AO739" s="12"/>
      <c r="AQ739" s="12"/>
      <c r="AS739" s="12"/>
      <c r="AU739" s="12"/>
      <c r="AW739" s="12"/>
      <c r="AY739" s="12"/>
    </row>
    <row r="740" spans="17:51" ht="12.75">
      <c r="Q740" s="12"/>
      <c r="S740" s="12"/>
      <c r="U740" s="12"/>
      <c r="W740" s="12"/>
      <c r="Y740" s="12"/>
      <c r="AA740" s="12"/>
      <c r="AC740" s="12"/>
      <c r="AE740" s="12"/>
      <c r="AG740" s="12"/>
      <c r="AI740" s="12"/>
      <c r="AK740" s="12"/>
      <c r="AM740" s="12"/>
      <c r="AO740" s="12"/>
      <c r="AQ740" s="12"/>
      <c r="AS740" s="12"/>
      <c r="AU740" s="12"/>
      <c r="AW740" s="12"/>
      <c r="AY740" s="12"/>
    </row>
    <row r="741" spans="17:51" ht="12.75">
      <c r="Q741" s="12"/>
      <c r="S741" s="12"/>
      <c r="U741" s="12"/>
      <c r="W741" s="12"/>
      <c r="Y741" s="12"/>
      <c r="AA741" s="12"/>
      <c r="AC741" s="12"/>
      <c r="AE741" s="12"/>
      <c r="AG741" s="12"/>
      <c r="AI741" s="12"/>
      <c r="AK741" s="12"/>
      <c r="AM741" s="12"/>
      <c r="AO741" s="12"/>
      <c r="AQ741" s="12"/>
      <c r="AS741" s="12"/>
      <c r="AU741" s="12"/>
      <c r="AW741" s="12"/>
      <c r="AY741" s="12"/>
    </row>
    <row r="742" spans="17:51" ht="12.75">
      <c r="Q742" s="12"/>
      <c r="S742" s="12"/>
      <c r="U742" s="12"/>
      <c r="W742" s="12"/>
      <c r="Y742" s="12"/>
      <c r="AA742" s="12"/>
      <c r="AC742" s="12"/>
      <c r="AE742" s="12"/>
      <c r="AG742" s="12"/>
      <c r="AI742" s="12"/>
      <c r="AK742" s="12"/>
      <c r="AM742" s="12"/>
      <c r="AO742" s="12"/>
      <c r="AQ742" s="12"/>
      <c r="AS742" s="12"/>
      <c r="AU742" s="12"/>
      <c r="AW742" s="12"/>
      <c r="AY742" s="12"/>
    </row>
    <row r="743" spans="17:51" ht="12.75">
      <c r="Q743" s="12"/>
      <c r="S743" s="12"/>
      <c r="U743" s="12"/>
      <c r="W743" s="12"/>
      <c r="Y743" s="12"/>
      <c r="AA743" s="12"/>
      <c r="AC743" s="12"/>
      <c r="AE743" s="12"/>
      <c r="AG743" s="12"/>
      <c r="AI743" s="12"/>
      <c r="AK743" s="12"/>
      <c r="AM743" s="12"/>
      <c r="AO743" s="12"/>
      <c r="AQ743" s="12"/>
      <c r="AS743" s="12"/>
      <c r="AU743" s="12"/>
      <c r="AW743" s="12"/>
      <c r="AY743" s="12"/>
    </row>
    <row r="744" spans="17:51" ht="12.75">
      <c r="Q744" s="12"/>
      <c r="S744" s="12"/>
      <c r="U744" s="12"/>
      <c r="W744" s="12"/>
      <c r="Y744" s="12"/>
      <c r="AA744" s="12"/>
      <c r="AC744" s="12"/>
      <c r="AE744" s="12"/>
      <c r="AG744" s="12"/>
      <c r="AI744" s="12"/>
      <c r="AK744" s="12"/>
      <c r="AM744" s="12"/>
      <c r="AO744" s="12"/>
      <c r="AQ744" s="12"/>
      <c r="AS744" s="12"/>
      <c r="AU744" s="12"/>
      <c r="AW744" s="12"/>
      <c r="AY744" s="12"/>
    </row>
    <row r="745" spans="17:51" ht="12.75">
      <c r="Q745" s="12"/>
      <c r="S745" s="12"/>
      <c r="U745" s="12"/>
      <c r="W745" s="12"/>
      <c r="Y745" s="12"/>
      <c r="AA745" s="12"/>
      <c r="AC745" s="12"/>
      <c r="AE745" s="12"/>
      <c r="AG745" s="12"/>
      <c r="AI745" s="12"/>
      <c r="AK745" s="12"/>
      <c r="AM745" s="12"/>
      <c r="AO745" s="12"/>
      <c r="AQ745" s="12"/>
      <c r="AS745" s="12"/>
      <c r="AU745" s="12"/>
      <c r="AW745" s="12"/>
      <c r="AY745" s="12"/>
    </row>
    <row r="746" spans="17:51" ht="12.75">
      <c r="Q746" s="12"/>
      <c r="S746" s="12"/>
      <c r="U746" s="12"/>
      <c r="W746" s="12"/>
      <c r="Y746" s="12"/>
      <c r="AA746" s="12"/>
      <c r="AC746" s="12"/>
      <c r="AE746" s="12"/>
      <c r="AG746" s="12"/>
      <c r="AI746" s="12"/>
      <c r="AK746" s="12"/>
      <c r="AM746" s="12"/>
      <c r="AO746" s="12"/>
      <c r="AQ746" s="12"/>
      <c r="AS746" s="12"/>
      <c r="AU746" s="12"/>
      <c r="AW746" s="12"/>
      <c r="AY746" s="12"/>
    </row>
    <row r="747" spans="17:51" ht="12.75">
      <c r="Q747" s="12"/>
      <c r="S747" s="12"/>
      <c r="U747" s="12"/>
      <c r="W747" s="12"/>
      <c r="Y747" s="12"/>
      <c r="AA747" s="12"/>
      <c r="AC747" s="12"/>
      <c r="AE747" s="12"/>
      <c r="AG747" s="12"/>
      <c r="AI747" s="12"/>
      <c r="AK747" s="12"/>
      <c r="AM747" s="12"/>
      <c r="AO747" s="12"/>
      <c r="AQ747" s="12"/>
      <c r="AS747" s="12"/>
      <c r="AU747" s="12"/>
      <c r="AW747" s="12"/>
      <c r="AY747" s="12"/>
    </row>
    <row r="748" spans="17:51" ht="12.75">
      <c r="Q748" s="12"/>
      <c r="S748" s="12"/>
      <c r="U748" s="12"/>
      <c r="W748" s="12"/>
      <c r="Y748" s="12"/>
      <c r="AA748" s="12"/>
      <c r="AC748" s="12"/>
      <c r="AE748" s="12"/>
      <c r="AG748" s="12"/>
      <c r="AI748" s="12"/>
      <c r="AK748" s="12"/>
      <c r="AM748" s="12"/>
      <c r="AO748" s="12"/>
      <c r="AQ748" s="12"/>
      <c r="AS748" s="12"/>
      <c r="AU748" s="12"/>
      <c r="AW748" s="12"/>
      <c r="AY748" s="12"/>
    </row>
    <row r="749" spans="17:51" ht="12.75">
      <c r="Q749" s="12"/>
      <c r="S749" s="12"/>
      <c r="U749" s="12"/>
      <c r="W749" s="12"/>
      <c r="Y749" s="12"/>
      <c r="AA749" s="12"/>
      <c r="AC749" s="12"/>
      <c r="AE749" s="12"/>
      <c r="AG749" s="12"/>
      <c r="AI749" s="12"/>
      <c r="AK749" s="12"/>
      <c r="AM749" s="12"/>
      <c r="AO749" s="12"/>
      <c r="AQ749" s="12"/>
      <c r="AS749" s="12"/>
      <c r="AU749" s="12"/>
      <c r="AW749" s="12"/>
      <c r="AY749" s="12"/>
    </row>
    <row r="750" spans="17:51" ht="12.75">
      <c r="Q750" s="12"/>
      <c r="S750" s="12"/>
      <c r="U750" s="12"/>
      <c r="W750" s="12"/>
      <c r="Y750" s="12"/>
      <c r="AA750" s="12"/>
      <c r="AC750" s="12"/>
      <c r="AE750" s="12"/>
      <c r="AG750" s="12"/>
      <c r="AI750" s="12"/>
      <c r="AK750" s="12"/>
      <c r="AM750" s="12"/>
      <c r="AO750" s="12"/>
      <c r="AQ750" s="12"/>
      <c r="AS750" s="12"/>
      <c r="AU750" s="12"/>
      <c r="AW750" s="12"/>
      <c r="AY750" s="12"/>
    </row>
    <row r="751" spans="17:51" ht="12.75">
      <c r="Q751" s="12"/>
      <c r="S751" s="12"/>
      <c r="U751" s="12"/>
      <c r="W751" s="12"/>
      <c r="Y751" s="12"/>
      <c r="AA751" s="12"/>
      <c r="AC751" s="12"/>
      <c r="AE751" s="12"/>
      <c r="AG751" s="12"/>
      <c r="AI751" s="12"/>
      <c r="AK751" s="12"/>
      <c r="AM751" s="12"/>
      <c r="AO751" s="12"/>
      <c r="AQ751" s="12"/>
      <c r="AS751" s="12"/>
      <c r="AU751" s="12"/>
      <c r="AW751" s="12"/>
      <c r="AY751" s="12"/>
    </row>
    <row r="752" spans="17:51" ht="12.75">
      <c r="Q752" s="12"/>
      <c r="S752" s="12"/>
      <c r="U752" s="12"/>
      <c r="W752" s="12"/>
      <c r="Y752" s="12"/>
      <c r="AA752" s="12"/>
      <c r="AC752" s="12"/>
      <c r="AE752" s="12"/>
      <c r="AG752" s="12"/>
      <c r="AI752" s="12"/>
      <c r="AK752" s="12"/>
      <c r="AM752" s="12"/>
      <c r="AO752" s="12"/>
      <c r="AQ752" s="12"/>
      <c r="AS752" s="12"/>
      <c r="AU752" s="12"/>
      <c r="AW752" s="12"/>
      <c r="AY752" s="12"/>
    </row>
    <row r="753" spans="17:51" ht="12.75">
      <c r="Q753" s="12"/>
      <c r="S753" s="12"/>
      <c r="U753" s="12"/>
      <c r="W753" s="12"/>
      <c r="Y753" s="12"/>
      <c r="AA753" s="12"/>
      <c r="AC753" s="12"/>
      <c r="AE753" s="12"/>
      <c r="AG753" s="12"/>
      <c r="AI753" s="12"/>
      <c r="AK753" s="12"/>
      <c r="AM753" s="12"/>
      <c r="AO753" s="12"/>
      <c r="AQ753" s="12"/>
      <c r="AS753" s="12"/>
      <c r="AU753" s="12"/>
      <c r="AW753" s="12"/>
      <c r="AY753" s="12"/>
    </row>
    <row r="754" spans="17:51" ht="12.75">
      <c r="Q754" s="12"/>
      <c r="S754" s="12"/>
      <c r="U754" s="12"/>
      <c r="W754" s="12"/>
      <c r="Y754" s="12"/>
      <c r="AA754" s="12"/>
      <c r="AC754" s="12"/>
      <c r="AE754" s="12"/>
      <c r="AG754" s="12"/>
      <c r="AI754" s="12"/>
      <c r="AK754" s="12"/>
      <c r="AM754" s="12"/>
      <c r="AO754" s="12"/>
      <c r="AQ754" s="12"/>
      <c r="AS754" s="12"/>
      <c r="AU754" s="12"/>
      <c r="AW754" s="12"/>
      <c r="AY754" s="12"/>
    </row>
    <row r="755" spans="17:51" ht="12.75">
      <c r="Q755" s="12"/>
      <c r="S755" s="12"/>
      <c r="U755" s="12"/>
      <c r="W755" s="12"/>
      <c r="Y755" s="12"/>
      <c r="AA755" s="12"/>
      <c r="AC755" s="12"/>
      <c r="AE755" s="12"/>
      <c r="AG755" s="12"/>
      <c r="AI755" s="12"/>
      <c r="AK755" s="12"/>
      <c r="AM755" s="12"/>
      <c r="AO755" s="12"/>
      <c r="AQ755" s="12"/>
      <c r="AS755" s="12"/>
      <c r="AU755" s="12"/>
      <c r="AW755" s="12"/>
      <c r="AY755" s="12"/>
    </row>
    <row r="756" spans="17:51" ht="12.75">
      <c r="Q756" s="12"/>
      <c r="S756" s="12"/>
      <c r="U756" s="12"/>
      <c r="W756" s="12"/>
      <c r="Y756" s="12"/>
      <c r="AA756" s="12"/>
      <c r="AC756" s="12"/>
      <c r="AE756" s="12"/>
      <c r="AG756" s="12"/>
      <c r="AI756" s="12"/>
      <c r="AK756" s="12"/>
      <c r="AM756" s="12"/>
      <c r="AO756" s="12"/>
      <c r="AQ756" s="12"/>
      <c r="AS756" s="12"/>
      <c r="AU756" s="12"/>
      <c r="AW756" s="12"/>
      <c r="AY756" s="12"/>
    </row>
    <row r="757" spans="17:51" ht="12.75">
      <c r="Q757" s="12"/>
      <c r="S757" s="12"/>
      <c r="U757" s="12"/>
      <c r="W757" s="12"/>
      <c r="Y757" s="12"/>
      <c r="AA757" s="12"/>
      <c r="AC757" s="12"/>
      <c r="AE757" s="12"/>
      <c r="AG757" s="12"/>
      <c r="AI757" s="12"/>
      <c r="AK757" s="12"/>
      <c r="AM757" s="12"/>
      <c r="AO757" s="12"/>
      <c r="AQ757" s="12"/>
      <c r="AS757" s="12"/>
      <c r="AU757" s="12"/>
      <c r="AW757" s="12"/>
      <c r="AY757" s="12"/>
    </row>
    <row r="758" spans="17:51" ht="12.75">
      <c r="Q758" s="12"/>
      <c r="S758" s="12"/>
      <c r="U758" s="12"/>
      <c r="W758" s="12"/>
      <c r="Y758" s="12"/>
      <c r="AA758" s="12"/>
      <c r="AC758" s="12"/>
      <c r="AE758" s="12"/>
      <c r="AG758" s="12"/>
      <c r="AI758" s="12"/>
      <c r="AK758" s="12"/>
      <c r="AM758" s="12"/>
      <c r="AO758" s="12"/>
      <c r="AQ758" s="12"/>
      <c r="AS758" s="12"/>
      <c r="AU758" s="12"/>
      <c r="AW758" s="12"/>
      <c r="AY758" s="12"/>
    </row>
    <row r="759" spans="17:51" ht="12.75">
      <c r="Q759" s="12"/>
      <c r="S759" s="12"/>
      <c r="U759" s="12"/>
      <c r="W759" s="12"/>
      <c r="Y759" s="12"/>
      <c r="AA759" s="12"/>
      <c r="AC759" s="12"/>
      <c r="AE759" s="12"/>
      <c r="AG759" s="12"/>
      <c r="AI759" s="12"/>
      <c r="AK759" s="12"/>
      <c r="AM759" s="12"/>
      <c r="AO759" s="12"/>
      <c r="AQ759" s="12"/>
      <c r="AS759" s="12"/>
      <c r="AU759" s="12"/>
      <c r="AW759" s="12"/>
      <c r="AY759" s="12"/>
    </row>
    <row r="760" spans="17:51" ht="12.75">
      <c r="Q760" s="12"/>
      <c r="S760" s="12"/>
      <c r="U760" s="12"/>
      <c r="W760" s="12"/>
      <c r="Y760" s="12"/>
      <c r="AA760" s="12"/>
      <c r="AC760" s="12"/>
      <c r="AE760" s="12"/>
      <c r="AG760" s="12"/>
      <c r="AI760" s="12"/>
      <c r="AK760" s="12"/>
      <c r="AM760" s="12"/>
      <c r="AO760" s="12"/>
      <c r="AQ760" s="12"/>
      <c r="AS760" s="12"/>
      <c r="AU760" s="12"/>
      <c r="AW760" s="12"/>
      <c r="AY760" s="12"/>
    </row>
    <row r="761" spans="17:51" ht="12.75">
      <c r="Q761" s="12"/>
      <c r="S761" s="12"/>
      <c r="U761" s="12"/>
      <c r="W761" s="12"/>
      <c r="Y761" s="12"/>
      <c r="AA761" s="12"/>
      <c r="AC761" s="12"/>
      <c r="AE761" s="12"/>
      <c r="AG761" s="12"/>
      <c r="AI761" s="12"/>
      <c r="AK761" s="12"/>
      <c r="AM761" s="12"/>
      <c r="AO761" s="12"/>
      <c r="AQ761" s="12"/>
      <c r="AS761" s="12"/>
      <c r="AU761" s="12"/>
      <c r="AW761" s="12"/>
      <c r="AY761" s="12"/>
    </row>
    <row r="762" spans="17:51" ht="12.75">
      <c r="Q762" s="12"/>
      <c r="S762" s="12"/>
      <c r="U762" s="12"/>
      <c r="W762" s="12"/>
      <c r="Y762" s="12"/>
      <c r="AA762" s="12"/>
      <c r="AC762" s="12"/>
      <c r="AE762" s="12"/>
      <c r="AG762" s="12"/>
      <c r="AI762" s="12"/>
      <c r="AK762" s="12"/>
      <c r="AM762" s="12"/>
      <c r="AO762" s="12"/>
      <c r="AQ762" s="12"/>
      <c r="AS762" s="12"/>
      <c r="AU762" s="12"/>
      <c r="AW762" s="12"/>
      <c r="AY762" s="12"/>
    </row>
    <row r="763" spans="17:51" ht="12.75">
      <c r="Q763" s="12"/>
      <c r="S763" s="12"/>
      <c r="U763" s="12"/>
      <c r="W763" s="12"/>
      <c r="Y763" s="12"/>
      <c r="AA763" s="12"/>
      <c r="AC763" s="12"/>
      <c r="AE763" s="12"/>
      <c r="AG763" s="12"/>
      <c r="AI763" s="12"/>
      <c r="AK763" s="12"/>
      <c r="AM763" s="12"/>
      <c r="AO763" s="12"/>
      <c r="AQ763" s="12"/>
      <c r="AS763" s="12"/>
      <c r="AU763" s="12"/>
      <c r="AW763" s="12"/>
      <c r="AY763" s="12"/>
    </row>
    <row r="764" spans="17:51" ht="12.75">
      <c r="Q764" s="12"/>
      <c r="S764" s="12"/>
      <c r="U764" s="12"/>
      <c r="W764" s="12"/>
      <c r="Y764" s="12"/>
      <c r="AA764" s="12"/>
      <c r="AC764" s="12"/>
      <c r="AE764" s="12"/>
      <c r="AG764" s="12"/>
      <c r="AI764" s="12"/>
      <c r="AK764" s="12"/>
      <c r="AM764" s="12"/>
      <c r="AO764" s="12"/>
      <c r="AQ764" s="12"/>
      <c r="AS764" s="12"/>
      <c r="AU764" s="12"/>
      <c r="AW764" s="12"/>
      <c r="AY764" s="12"/>
    </row>
    <row r="765" spans="17:51" ht="12.75">
      <c r="Q765" s="12"/>
      <c r="S765" s="12"/>
      <c r="U765" s="12"/>
      <c r="W765" s="12"/>
      <c r="Y765" s="12"/>
      <c r="AA765" s="12"/>
      <c r="AC765" s="12"/>
      <c r="AE765" s="12"/>
      <c r="AG765" s="12"/>
      <c r="AI765" s="12"/>
      <c r="AK765" s="12"/>
      <c r="AM765" s="12"/>
      <c r="AO765" s="12"/>
      <c r="AQ765" s="12"/>
      <c r="AS765" s="12"/>
      <c r="AU765" s="12"/>
      <c r="AW765" s="12"/>
      <c r="AY765" s="12"/>
    </row>
    <row r="766" spans="17:51" ht="12.75">
      <c r="Q766" s="12"/>
      <c r="S766" s="12"/>
      <c r="U766" s="12"/>
      <c r="W766" s="12"/>
      <c r="Y766" s="12"/>
      <c r="AA766" s="12"/>
      <c r="AC766" s="12"/>
      <c r="AE766" s="12"/>
      <c r="AG766" s="12"/>
      <c r="AI766" s="12"/>
      <c r="AK766" s="12"/>
      <c r="AM766" s="12"/>
      <c r="AO766" s="12"/>
      <c r="AQ766" s="12"/>
      <c r="AS766" s="12"/>
      <c r="AU766" s="12"/>
      <c r="AW766" s="12"/>
      <c r="AY766" s="12"/>
    </row>
    <row r="767" spans="17:51" ht="12.75">
      <c r="Q767" s="12"/>
      <c r="S767" s="12"/>
      <c r="U767" s="12"/>
      <c r="W767" s="12"/>
      <c r="Y767" s="12"/>
      <c r="AA767" s="12"/>
      <c r="AC767" s="12"/>
      <c r="AE767" s="12"/>
      <c r="AG767" s="12"/>
      <c r="AI767" s="12"/>
      <c r="AK767" s="12"/>
      <c r="AM767" s="12"/>
      <c r="AO767" s="12"/>
      <c r="AQ767" s="12"/>
      <c r="AS767" s="12"/>
      <c r="AU767" s="12"/>
      <c r="AW767" s="12"/>
      <c r="AY767" s="12"/>
    </row>
    <row r="768" spans="17:51" ht="12.75">
      <c r="Q768" s="12"/>
      <c r="S768" s="12"/>
      <c r="U768" s="12"/>
      <c r="W768" s="12"/>
      <c r="Y768" s="12"/>
      <c r="AA768" s="12"/>
      <c r="AC768" s="12"/>
      <c r="AE768" s="12"/>
      <c r="AG768" s="12"/>
      <c r="AI768" s="12"/>
      <c r="AK768" s="12"/>
      <c r="AM768" s="12"/>
      <c r="AO768" s="12"/>
      <c r="AQ768" s="12"/>
      <c r="AS768" s="12"/>
      <c r="AU768" s="12"/>
      <c r="AW768" s="12"/>
      <c r="AY768" s="12"/>
    </row>
    <row r="769" spans="17:51" ht="12.75">
      <c r="Q769" s="12"/>
      <c r="S769" s="12"/>
      <c r="U769" s="12"/>
      <c r="W769" s="12"/>
      <c r="Y769" s="12"/>
      <c r="AA769" s="12"/>
      <c r="AC769" s="12"/>
      <c r="AE769" s="12"/>
      <c r="AG769" s="12"/>
      <c r="AI769" s="12"/>
      <c r="AK769" s="12"/>
      <c r="AM769" s="12"/>
      <c r="AO769" s="12"/>
      <c r="AQ769" s="12"/>
      <c r="AS769" s="12"/>
      <c r="AU769" s="12"/>
      <c r="AW769" s="12"/>
      <c r="AY769" s="12"/>
    </row>
    <row r="770" spans="17:51" ht="12.75">
      <c r="Q770" s="12"/>
      <c r="S770" s="12"/>
      <c r="U770" s="12"/>
      <c r="W770" s="12"/>
      <c r="Y770" s="12"/>
      <c r="AA770" s="12"/>
      <c r="AC770" s="12"/>
      <c r="AE770" s="12"/>
      <c r="AG770" s="12"/>
      <c r="AI770" s="12"/>
      <c r="AK770" s="12"/>
      <c r="AM770" s="12"/>
      <c r="AO770" s="12"/>
      <c r="AQ770" s="12"/>
      <c r="AS770" s="12"/>
      <c r="AU770" s="12"/>
      <c r="AW770" s="12"/>
      <c r="AY770" s="12"/>
    </row>
    <row r="771" spans="17:51" ht="12.75">
      <c r="Q771" s="12"/>
      <c r="S771" s="12"/>
      <c r="U771" s="12"/>
      <c r="W771" s="12"/>
      <c r="Y771" s="12"/>
      <c r="AA771" s="12"/>
      <c r="AC771" s="12"/>
      <c r="AE771" s="12"/>
      <c r="AG771" s="12"/>
      <c r="AI771" s="12"/>
      <c r="AK771" s="12"/>
      <c r="AM771" s="12"/>
      <c r="AO771" s="12"/>
      <c r="AQ771" s="12"/>
      <c r="AS771" s="12"/>
      <c r="AU771" s="12"/>
      <c r="AW771" s="12"/>
      <c r="AY771" s="12"/>
    </row>
    <row r="772" spans="17:51" ht="12.75">
      <c r="Q772" s="12"/>
      <c r="S772" s="12"/>
      <c r="U772" s="12"/>
      <c r="W772" s="12"/>
      <c r="Y772" s="12"/>
      <c r="AA772" s="12"/>
      <c r="AC772" s="12"/>
      <c r="AE772" s="12"/>
      <c r="AG772" s="12"/>
      <c r="AI772" s="12"/>
      <c r="AK772" s="12"/>
      <c r="AM772" s="12"/>
      <c r="AO772" s="12"/>
      <c r="AQ772" s="12"/>
      <c r="AS772" s="12"/>
      <c r="AU772" s="12"/>
      <c r="AW772" s="12"/>
      <c r="AY772" s="12"/>
    </row>
    <row r="773" spans="17:51" ht="12.75">
      <c r="Q773" s="12"/>
      <c r="S773" s="12"/>
      <c r="U773" s="12"/>
      <c r="W773" s="12"/>
      <c r="Y773" s="12"/>
      <c r="AA773" s="12"/>
      <c r="AC773" s="12"/>
      <c r="AE773" s="12"/>
      <c r="AG773" s="12"/>
      <c r="AI773" s="12"/>
      <c r="AK773" s="12"/>
      <c r="AM773" s="12"/>
      <c r="AO773" s="12"/>
      <c r="AQ773" s="12"/>
      <c r="AS773" s="12"/>
      <c r="AU773" s="12"/>
      <c r="AW773" s="12"/>
      <c r="AY773" s="12"/>
    </row>
    <row r="774" spans="17:51" ht="12.75">
      <c r="Q774" s="12"/>
      <c r="S774" s="12"/>
      <c r="U774" s="12"/>
      <c r="W774" s="12"/>
      <c r="Y774" s="12"/>
      <c r="AA774" s="12"/>
      <c r="AC774" s="12"/>
      <c r="AE774" s="12"/>
      <c r="AG774" s="12"/>
      <c r="AI774" s="12"/>
      <c r="AK774" s="12"/>
      <c r="AM774" s="12"/>
      <c r="AO774" s="12"/>
      <c r="AQ774" s="12"/>
      <c r="AS774" s="12"/>
      <c r="AU774" s="12"/>
      <c r="AW774" s="12"/>
      <c r="AY774" s="12"/>
    </row>
    <row r="775" spans="17:51" ht="12.75">
      <c r="Q775" s="12"/>
      <c r="S775" s="12"/>
      <c r="U775" s="12"/>
      <c r="W775" s="12"/>
      <c r="Y775" s="12"/>
      <c r="AA775" s="12"/>
      <c r="AC775" s="12"/>
      <c r="AE775" s="12"/>
      <c r="AG775" s="12"/>
      <c r="AI775" s="12"/>
      <c r="AK775" s="12"/>
      <c r="AM775" s="12"/>
      <c r="AO775" s="12"/>
      <c r="AQ775" s="12"/>
      <c r="AS775" s="12"/>
      <c r="AU775" s="12"/>
      <c r="AW775" s="12"/>
      <c r="AY775" s="12"/>
    </row>
    <row r="776" spans="17:51" ht="12.75">
      <c r="Q776" s="12"/>
      <c r="S776" s="12"/>
      <c r="U776" s="12"/>
      <c r="W776" s="12"/>
      <c r="Y776" s="12"/>
      <c r="AA776" s="12"/>
      <c r="AC776" s="12"/>
      <c r="AE776" s="12"/>
      <c r="AG776" s="12"/>
      <c r="AI776" s="12"/>
      <c r="AK776" s="12"/>
      <c r="AM776" s="12"/>
      <c r="AO776" s="12"/>
      <c r="AQ776" s="12"/>
      <c r="AS776" s="12"/>
      <c r="AU776" s="12"/>
      <c r="AW776" s="12"/>
      <c r="AY776" s="12"/>
    </row>
    <row r="777" spans="17:51" ht="12.75">
      <c r="Q777" s="12"/>
      <c r="S777" s="12"/>
      <c r="U777" s="12"/>
      <c r="W777" s="12"/>
      <c r="Y777" s="12"/>
      <c r="AA777" s="12"/>
      <c r="AC777" s="12"/>
      <c r="AE777" s="12"/>
      <c r="AG777" s="12"/>
      <c r="AI777" s="12"/>
      <c r="AK777" s="12"/>
      <c r="AM777" s="12"/>
      <c r="AO777" s="12"/>
      <c r="AQ777" s="12"/>
      <c r="AS777" s="12"/>
      <c r="AU777" s="12"/>
      <c r="AW777" s="12"/>
      <c r="AY777" s="12"/>
    </row>
    <row r="778" spans="17:51" ht="12.75">
      <c r="Q778" s="12"/>
      <c r="S778" s="12"/>
      <c r="U778" s="12"/>
      <c r="W778" s="12"/>
      <c r="Y778" s="12"/>
      <c r="AA778" s="12"/>
      <c r="AC778" s="12"/>
      <c r="AE778" s="12"/>
      <c r="AG778" s="12"/>
      <c r="AI778" s="12"/>
      <c r="AK778" s="12"/>
      <c r="AM778" s="12"/>
      <c r="AO778" s="12"/>
      <c r="AQ778" s="12"/>
      <c r="AS778" s="12"/>
      <c r="AU778" s="12"/>
      <c r="AW778" s="12"/>
      <c r="AY778" s="12"/>
    </row>
    <row r="779" spans="17:51" ht="12.75">
      <c r="Q779" s="12"/>
      <c r="S779" s="12"/>
      <c r="U779" s="12"/>
      <c r="W779" s="12"/>
      <c r="Y779" s="12"/>
      <c r="AA779" s="12"/>
      <c r="AC779" s="12"/>
      <c r="AE779" s="12"/>
      <c r="AG779" s="12"/>
      <c r="AI779" s="12"/>
      <c r="AK779" s="12"/>
      <c r="AM779" s="12"/>
      <c r="AO779" s="12"/>
      <c r="AQ779" s="12"/>
      <c r="AS779" s="12"/>
      <c r="AU779" s="12"/>
      <c r="AW779" s="12"/>
      <c r="AY779" s="12"/>
    </row>
    <row r="780" spans="17:51" ht="12.75">
      <c r="Q780" s="12"/>
      <c r="S780" s="12"/>
      <c r="U780" s="12"/>
      <c r="W780" s="12"/>
      <c r="Y780" s="12"/>
      <c r="AA780" s="12"/>
      <c r="AC780" s="12"/>
      <c r="AE780" s="12"/>
      <c r="AG780" s="12"/>
      <c r="AI780" s="12"/>
      <c r="AK780" s="12"/>
      <c r="AM780" s="12"/>
      <c r="AO780" s="12"/>
      <c r="AQ780" s="12"/>
      <c r="AS780" s="12"/>
      <c r="AU780" s="12"/>
      <c r="AW780" s="12"/>
      <c r="AY780" s="12"/>
    </row>
    <row r="781" spans="17:51" ht="12.75">
      <c r="Q781" s="12"/>
      <c r="S781" s="12"/>
      <c r="U781" s="12"/>
      <c r="W781" s="12"/>
      <c r="Y781" s="12"/>
      <c r="AA781" s="12"/>
      <c r="AC781" s="12"/>
      <c r="AE781" s="12"/>
      <c r="AG781" s="12"/>
      <c r="AI781" s="12"/>
      <c r="AK781" s="12"/>
      <c r="AM781" s="12"/>
      <c r="AO781" s="12"/>
      <c r="AQ781" s="12"/>
      <c r="AS781" s="12"/>
      <c r="AU781" s="12"/>
      <c r="AW781" s="12"/>
      <c r="AY781" s="12"/>
    </row>
    <row r="782" spans="17:51" ht="12.75">
      <c r="Q782" s="12"/>
      <c r="S782" s="12"/>
      <c r="U782" s="12"/>
      <c r="W782" s="12"/>
      <c r="Y782" s="12"/>
      <c r="AA782" s="12"/>
      <c r="AC782" s="12"/>
      <c r="AE782" s="12"/>
      <c r="AG782" s="12"/>
      <c r="AI782" s="12"/>
      <c r="AK782" s="12"/>
      <c r="AM782" s="12"/>
      <c r="AO782" s="12"/>
      <c r="AQ782" s="12"/>
      <c r="AS782" s="12"/>
      <c r="AU782" s="12"/>
      <c r="AW782" s="12"/>
      <c r="AY782" s="12"/>
    </row>
    <row r="783" spans="17:51" ht="12.75">
      <c r="Q783" s="12"/>
      <c r="S783" s="12"/>
      <c r="U783" s="12"/>
      <c r="W783" s="12"/>
      <c r="Y783" s="12"/>
      <c r="AA783" s="12"/>
      <c r="AC783" s="12"/>
      <c r="AE783" s="12"/>
      <c r="AG783" s="12"/>
      <c r="AI783" s="12"/>
      <c r="AK783" s="12"/>
      <c r="AM783" s="12"/>
      <c r="AO783" s="12"/>
      <c r="AQ783" s="12"/>
      <c r="AS783" s="12"/>
      <c r="AU783" s="12"/>
      <c r="AW783" s="12"/>
      <c r="AY783" s="12"/>
    </row>
    <row r="784" spans="17:51" ht="12.75">
      <c r="Q784" s="12"/>
      <c r="S784" s="12"/>
      <c r="U784" s="12"/>
      <c r="W784" s="12"/>
      <c r="Y784" s="12"/>
      <c r="AA784" s="12"/>
      <c r="AC784" s="12"/>
      <c r="AE784" s="12"/>
      <c r="AG784" s="12"/>
      <c r="AI784" s="12"/>
      <c r="AK784" s="12"/>
      <c r="AM784" s="12"/>
      <c r="AO784" s="12"/>
      <c r="AQ784" s="12"/>
      <c r="AS784" s="12"/>
      <c r="AU784" s="12"/>
      <c r="AW784" s="12"/>
      <c r="AY784" s="12"/>
    </row>
    <row r="785" spans="17:51" ht="12.75">
      <c r="Q785" s="12"/>
      <c r="S785" s="12"/>
      <c r="U785" s="12"/>
      <c r="W785" s="12"/>
      <c r="Y785" s="12"/>
      <c r="AA785" s="12"/>
      <c r="AC785" s="12"/>
      <c r="AE785" s="12"/>
      <c r="AG785" s="12"/>
      <c r="AI785" s="12"/>
      <c r="AK785" s="12"/>
      <c r="AM785" s="12"/>
      <c r="AO785" s="12"/>
      <c r="AQ785" s="12"/>
      <c r="AS785" s="12"/>
      <c r="AU785" s="12"/>
      <c r="AW785" s="12"/>
      <c r="AY785" s="12"/>
    </row>
    <row r="786" spans="17:51" ht="12.75">
      <c r="Q786" s="12"/>
      <c r="S786" s="12"/>
      <c r="U786" s="12"/>
      <c r="W786" s="12"/>
      <c r="Y786" s="12"/>
      <c r="AA786" s="12"/>
      <c r="AC786" s="12"/>
      <c r="AE786" s="12"/>
      <c r="AG786" s="12"/>
      <c r="AI786" s="12"/>
      <c r="AK786" s="12"/>
      <c r="AM786" s="12"/>
      <c r="AO786" s="12"/>
      <c r="AQ786" s="12"/>
      <c r="AS786" s="12"/>
      <c r="AU786" s="12"/>
      <c r="AW786" s="12"/>
      <c r="AY786" s="12"/>
    </row>
    <row r="787" spans="17:51" ht="12.75">
      <c r="Q787" s="12"/>
      <c r="S787" s="12"/>
      <c r="U787" s="12"/>
      <c r="W787" s="12"/>
      <c r="Y787" s="12"/>
      <c r="AA787" s="12"/>
      <c r="AC787" s="12"/>
      <c r="AE787" s="12"/>
      <c r="AG787" s="12"/>
      <c r="AI787" s="12"/>
      <c r="AK787" s="12"/>
      <c r="AM787" s="12"/>
      <c r="AO787" s="12"/>
      <c r="AQ787" s="12"/>
      <c r="AS787" s="12"/>
      <c r="AU787" s="12"/>
      <c r="AW787" s="12"/>
      <c r="AY787" s="12"/>
    </row>
    <row r="788" spans="17:51" ht="12.75">
      <c r="Q788" s="12"/>
      <c r="S788" s="12"/>
      <c r="U788" s="12"/>
      <c r="W788" s="12"/>
      <c r="Y788" s="12"/>
      <c r="AA788" s="12"/>
      <c r="AC788" s="12"/>
      <c r="AE788" s="12"/>
      <c r="AG788" s="12"/>
      <c r="AI788" s="12"/>
      <c r="AK788" s="12"/>
      <c r="AM788" s="12"/>
      <c r="AO788" s="12"/>
      <c r="AQ788" s="12"/>
      <c r="AS788" s="12"/>
      <c r="AU788" s="12"/>
      <c r="AW788" s="12"/>
      <c r="AY788" s="12"/>
    </row>
    <row r="789" spans="17:51" ht="12.75">
      <c r="Q789" s="12"/>
      <c r="S789" s="12"/>
      <c r="U789" s="12"/>
      <c r="W789" s="12"/>
      <c r="Y789" s="12"/>
      <c r="AA789" s="12"/>
      <c r="AC789" s="12"/>
      <c r="AE789" s="12"/>
      <c r="AG789" s="12"/>
      <c r="AI789" s="12"/>
      <c r="AK789" s="12"/>
      <c r="AM789" s="12"/>
      <c r="AO789" s="12"/>
      <c r="AQ789" s="12"/>
      <c r="AS789" s="12"/>
      <c r="AU789" s="12"/>
      <c r="AW789" s="12"/>
      <c r="AY789" s="12"/>
    </row>
    <row r="790" spans="17:51" ht="12.75">
      <c r="Q790" s="12"/>
      <c r="S790" s="12"/>
      <c r="U790" s="12"/>
      <c r="W790" s="12"/>
      <c r="Y790" s="12"/>
      <c r="AA790" s="12"/>
      <c r="AC790" s="12"/>
      <c r="AE790" s="12"/>
      <c r="AG790" s="12"/>
      <c r="AI790" s="12"/>
      <c r="AK790" s="12"/>
      <c r="AM790" s="12"/>
      <c r="AO790" s="12"/>
      <c r="AQ790" s="12"/>
      <c r="AS790" s="12"/>
      <c r="AU790" s="12"/>
      <c r="AW790" s="12"/>
      <c r="AY790" s="12"/>
    </row>
    <row r="791" spans="17:51" ht="12.75">
      <c r="Q791" s="12"/>
      <c r="S791" s="12"/>
      <c r="U791" s="12"/>
      <c r="W791" s="12"/>
      <c r="Y791" s="12"/>
      <c r="AA791" s="12"/>
      <c r="AC791" s="12"/>
      <c r="AE791" s="12"/>
      <c r="AG791" s="12"/>
      <c r="AI791" s="12"/>
      <c r="AK791" s="12"/>
      <c r="AM791" s="12"/>
      <c r="AO791" s="12"/>
      <c r="AQ791" s="12"/>
      <c r="AS791" s="12"/>
      <c r="AU791" s="12"/>
      <c r="AW791" s="12"/>
      <c r="AY791" s="12"/>
    </row>
    <row r="792" spans="17:51" ht="12.75">
      <c r="Q792" s="12"/>
      <c r="S792" s="12"/>
      <c r="U792" s="12"/>
      <c r="W792" s="12"/>
      <c r="Y792" s="12"/>
      <c r="AA792" s="12"/>
      <c r="AC792" s="12"/>
      <c r="AE792" s="12"/>
      <c r="AG792" s="12"/>
      <c r="AI792" s="12"/>
      <c r="AK792" s="12"/>
      <c r="AM792" s="12"/>
      <c r="AO792" s="12"/>
      <c r="AQ792" s="12"/>
      <c r="AS792" s="12"/>
      <c r="AU792" s="12"/>
      <c r="AW792" s="12"/>
      <c r="AY792" s="12"/>
    </row>
    <row r="793" spans="17:51" ht="12.75">
      <c r="Q793" s="12"/>
      <c r="S793" s="12"/>
      <c r="U793" s="12"/>
      <c r="W793" s="12"/>
      <c r="Y793" s="12"/>
      <c r="AA793" s="12"/>
      <c r="AC793" s="12"/>
      <c r="AE793" s="12"/>
      <c r="AG793" s="12"/>
      <c r="AI793" s="12"/>
      <c r="AK793" s="12"/>
      <c r="AM793" s="12"/>
      <c r="AO793" s="12"/>
      <c r="AQ793" s="12"/>
      <c r="AS793" s="12"/>
      <c r="AU793" s="12"/>
      <c r="AW793" s="12"/>
      <c r="AY793" s="12"/>
    </row>
    <row r="794" spans="17:51" ht="12.75">
      <c r="Q794" s="12"/>
      <c r="S794" s="12"/>
      <c r="U794" s="12"/>
      <c r="W794" s="12"/>
      <c r="Y794" s="12"/>
      <c r="AA794" s="12"/>
      <c r="AC794" s="12"/>
      <c r="AE794" s="12"/>
      <c r="AG794" s="12"/>
      <c r="AI794" s="12"/>
      <c r="AK794" s="12"/>
      <c r="AM794" s="12"/>
      <c r="AO794" s="12"/>
      <c r="AQ794" s="12"/>
      <c r="AS794" s="12"/>
      <c r="AU794" s="12"/>
      <c r="AW794" s="12"/>
      <c r="AY794" s="12"/>
    </row>
    <row r="795" spans="17:51" ht="12.75">
      <c r="Q795" s="12"/>
      <c r="S795" s="12"/>
      <c r="U795" s="12"/>
      <c r="W795" s="12"/>
      <c r="Y795" s="12"/>
      <c r="AA795" s="12"/>
      <c r="AC795" s="12"/>
      <c r="AE795" s="12"/>
      <c r="AG795" s="12"/>
      <c r="AI795" s="12"/>
      <c r="AK795" s="12"/>
      <c r="AM795" s="12"/>
      <c r="AO795" s="12"/>
      <c r="AQ795" s="12"/>
      <c r="AS795" s="12"/>
      <c r="AU795" s="12"/>
      <c r="AW795" s="12"/>
      <c r="AY795" s="12"/>
    </row>
    <row r="796" spans="17:51" ht="12.75">
      <c r="Q796" s="12"/>
      <c r="S796" s="12"/>
      <c r="U796" s="12"/>
      <c r="W796" s="12"/>
      <c r="Y796" s="12"/>
      <c r="AA796" s="12"/>
      <c r="AC796" s="12"/>
      <c r="AE796" s="12"/>
      <c r="AG796" s="12"/>
      <c r="AI796" s="12"/>
      <c r="AK796" s="12"/>
      <c r="AM796" s="12"/>
      <c r="AO796" s="12"/>
      <c r="AQ796" s="12"/>
      <c r="AS796" s="12"/>
      <c r="AU796" s="12"/>
      <c r="AW796" s="12"/>
      <c r="AY796" s="12"/>
    </row>
    <row r="797" spans="17:51" ht="12.75">
      <c r="Q797" s="12"/>
      <c r="S797" s="12"/>
      <c r="U797" s="12"/>
      <c r="W797" s="12"/>
      <c r="Y797" s="12"/>
      <c r="AA797" s="12"/>
      <c r="AC797" s="12"/>
      <c r="AE797" s="12"/>
      <c r="AG797" s="12"/>
      <c r="AI797" s="12"/>
      <c r="AK797" s="12"/>
      <c r="AM797" s="12"/>
      <c r="AO797" s="12"/>
      <c r="AQ797" s="12"/>
      <c r="AS797" s="12"/>
      <c r="AU797" s="12"/>
      <c r="AW797" s="12"/>
      <c r="AY797" s="12"/>
    </row>
    <row r="798" spans="17:51" ht="12.75">
      <c r="Q798" s="12"/>
      <c r="S798" s="12"/>
      <c r="U798" s="12"/>
      <c r="W798" s="12"/>
      <c r="Y798" s="12"/>
      <c r="AA798" s="12"/>
      <c r="AC798" s="12"/>
      <c r="AE798" s="12"/>
      <c r="AG798" s="12"/>
      <c r="AI798" s="12"/>
      <c r="AK798" s="12"/>
      <c r="AM798" s="12"/>
      <c r="AO798" s="12"/>
      <c r="AQ798" s="12"/>
      <c r="AS798" s="12"/>
      <c r="AU798" s="12"/>
      <c r="AW798" s="12"/>
      <c r="AY798" s="12"/>
    </row>
    <row r="799" spans="17:51" ht="12.75">
      <c r="Q799" s="12"/>
      <c r="S799" s="12"/>
      <c r="U799" s="12"/>
      <c r="W799" s="12"/>
      <c r="Y799" s="12"/>
      <c r="AA799" s="12"/>
      <c r="AC799" s="12"/>
      <c r="AE799" s="12"/>
      <c r="AG799" s="12"/>
      <c r="AI799" s="12"/>
      <c r="AK799" s="12"/>
      <c r="AM799" s="12"/>
      <c r="AO799" s="12"/>
      <c r="AQ799" s="12"/>
      <c r="AS799" s="12"/>
      <c r="AU799" s="12"/>
      <c r="AW799" s="12"/>
      <c r="AY799" s="12"/>
    </row>
    <row r="800" spans="17:51" ht="12.75">
      <c r="Q800" s="12"/>
      <c r="S800" s="12"/>
      <c r="U800" s="12"/>
      <c r="W800" s="12"/>
      <c r="Y800" s="12"/>
      <c r="AA800" s="12"/>
      <c r="AC800" s="12"/>
      <c r="AE800" s="12"/>
      <c r="AG800" s="12"/>
      <c r="AI800" s="12"/>
      <c r="AK800" s="12"/>
      <c r="AM800" s="12"/>
      <c r="AO800" s="12"/>
      <c r="AQ800" s="12"/>
      <c r="AS800" s="12"/>
      <c r="AU800" s="12"/>
      <c r="AW800" s="12"/>
      <c r="AY800" s="12"/>
    </row>
    <row r="801" spans="17:51" ht="12.75">
      <c r="Q801" s="12"/>
      <c r="S801" s="12"/>
      <c r="U801" s="12"/>
      <c r="W801" s="12"/>
      <c r="Y801" s="12"/>
      <c r="AA801" s="12"/>
      <c r="AC801" s="12"/>
      <c r="AE801" s="12"/>
      <c r="AG801" s="12"/>
      <c r="AI801" s="12"/>
      <c r="AK801" s="12"/>
      <c r="AM801" s="12"/>
      <c r="AO801" s="12"/>
      <c r="AQ801" s="12"/>
      <c r="AS801" s="12"/>
      <c r="AU801" s="12"/>
      <c r="AW801" s="12"/>
      <c r="AY801" s="12"/>
    </row>
    <row r="802" spans="17:51" ht="12.75">
      <c r="Q802" s="12"/>
      <c r="S802" s="12"/>
      <c r="U802" s="12"/>
      <c r="W802" s="12"/>
      <c r="Y802" s="12"/>
      <c r="AA802" s="12"/>
      <c r="AC802" s="12"/>
      <c r="AE802" s="12"/>
      <c r="AG802" s="12"/>
      <c r="AI802" s="12"/>
      <c r="AK802" s="12"/>
      <c r="AM802" s="12"/>
      <c r="AO802" s="12"/>
      <c r="AQ802" s="12"/>
      <c r="AS802" s="12"/>
      <c r="AU802" s="12"/>
      <c r="AW802" s="12"/>
      <c r="AY802" s="12"/>
    </row>
    <row r="803" spans="17:51" ht="12.75">
      <c r="Q803" s="12"/>
      <c r="S803" s="12"/>
      <c r="U803" s="12"/>
      <c r="W803" s="12"/>
      <c r="Y803" s="12"/>
      <c r="AA803" s="12"/>
      <c r="AC803" s="12"/>
      <c r="AE803" s="12"/>
      <c r="AG803" s="12"/>
      <c r="AI803" s="12"/>
      <c r="AK803" s="12"/>
      <c r="AM803" s="12"/>
      <c r="AO803" s="12"/>
      <c r="AQ803" s="12"/>
      <c r="AS803" s="12"/>
      <c r="AU803" s="12"/>
      <c r="AW803" s="12"/>
      <c r="AY803" s="12"/>
    </row>
    <row r="804" spans="17:51" ht="12.75">
      <c r="Q804" s="12"/>
      <c r="S804" s="12"/>
      <c r="U804" s="12"/>
      <c r="W804" s="12"/>
      <c r="Y804" s="12"/>
      <c r="AA804" s="12"/>
      <c r="AC804" s="12"/>
      <c r="AE804" s="12"/>
      <c r="AG804" s="12"/>
      <c r="AI804" s="12"/>
      <c r="AK804" s="12"/>
      <c r="AM804" s="12"/>
      <c r="AO804" s="12"/>
      <c r="AQ804" s="12"/>
      <c r="AS804" s="12"/>
      <c r="AU804" s="12"/>
      <c r="AW804" s="12"/>
      <c r="AY804" s="12"/>
    </row>
    <row r="805" spans="17:51" ht="12.75">
      <c r="Q805" s="12"/>
      <c r="S805" s="12"/>
      <c r="U805" s="12"/>
      <c r="W805" s="12"/>
      <c r="Y805" s="12"/>
      <c r="AA805" s="12"/>
      <c r="AC805" s="12"/>
      <c r="AE805" s="12"/>
      <c r="AG805" s="12"/>
      <c r="AI805" s="12"/>
      <c r="AK805" s="12"/>
      <c r="AM805" s="12"/>
      <c r="AO805" s="12"/>
      <c r="AQ805" s="12"/>
      <c r="AS805" s="12"/>
      <c r="AU805" s="12"/>
      <c r="AW805" s="12"/>
      <c r="AY805" s="12"/>
    </row>
    <row r="806" spans="17:51" ht="12.75">
      <c r="Q806" s="12"/>
      <c r="S806" s="12"/>
      <c r="U806" s="12"/>
      <c r="W806" s="12"/>
      <c r="Y806" s="12"/>
      <c r="AA806" s="12"/>
      <c r="AC806" s="12"/>
      <c r="AE806" s="12"/>
      <c r="AG806" s="12"/>
      <c r="AI806" s="12"/>
      <c r="AK806" s="12"/>
      <c r="AM806" s="12"/>
      <c r="AO806" s="12"/>
      <c r="AQ806" s="12"/>
      <c r="AS806" s="12"/>
      <c r="AU806" s="12"/>
      <c r="AW806" s="12"/>
      <c r="AY806" s="12"/>
    </row>
    <row r="807" spans="17:51" ht="12.75">
      <c r="Q807" s="12"/>
      <c r="S807" s="12"/>
      <c r="U807" s="12"/>
      <c r="W807" s="12"/>
      <c r="Y807" s="12"/>
      <c r="AA807" s="12"/>
      <c r="AC807" s="12"/>
      <c r="AE807" s="12"/>
      <c r="AG807" s="12"/>
      <c r="AI807" s="12"/>
      <c r="AK807" s="12"/>
      <c r="AM807" s="12"/>
      <c r="AO807" s="12"/>
      <c r="AQ807" s="12"/>
      <c r="AS807" s="12"/>
      <c r="AU807" s="12"/>
      <c r="AW807" s="12"/>
      <c r="AY807" s="12"/>
    </row>
    <row r="808" spans="17:51" ht="12.75">
      <c r="Q808" s="12"/>
      <c r="S808" s="12"/>
      <c r="U808" s="12"/>
      <c r="W808" s="12"/>
      <c r="Y808" s="12"/>
      <c r="AA808" s="12"/>
      <c r="AC808" s="12"/>
      <c r="AE808" s="12"/>
      <c r="AG808" s="12"/>
      <c r="AI808" s="12"/>
      <c r="AK808" s="12"/>
      <c r="AM808" s="12"/>
      <c r="AO808" s="12"/>
      <c r="AQ808" s="12"/>
      <c r="AS808" s="12"/>
      <c r="AU808" s="12"/>
      <c r="AW808" s="12"/>
      <c r="AY808" s="12"/>
    </row>
    <row r="809" spans="17:51" ht="12.75">
      <c r="Q809" s="12"/>
      <c r="S809" s="12"/>
      <c r="U809" s="12"/>
      <c r="W809" s="12"/>
      <c r="Y809" s="12"/>
      <c r="AA809" s="12"/>
      <c r="AC809" s="12"/>
      <c r="AE809" s="12"/>
      <c r="AG809" s="12"/>
      <c r="AI809" s="12"/>
      <c r="AK809" s="12"/>
      <c r="AM809" s="12"/>
      <c r="AO809" s="12"/>
      <c r="AQ809" s="12"/>
      <c r="AS809" s="12"/>
      <c r="AU809" s="12"/>
      <c r="AW809" s="12"/>
      <c r="AY809" s="12"/>
    </row>
    <row r="810" spans="17:51" ht="12.75">
      <c r="Q810" s="12"/>
      <c r="S810" s="12"/>
      <c r="U810" s="12"/>
      <c r="W810" s="12"/>
      <c r="Y810" s="12"/>
      <c r="AA810" s="12"/>
      <c r="AC810" s="12"/>
      <c r="AE810" s="12"/>
      <c r="AG810" s="12"/>
      <c r="AI810" s="12"/>
      <c r="AK810" s="12"/>
      <c r="AM810" s="12"/>
      <c r="AO810" s="12"/>
      <c r="AQ810" s="12"/>
      <c r="AS810" s="12"/>
      <c r="AU810" s="12"/>
      <c r="AW810" s="12"/>
      <c r="AY810" s="12"/>
    </row>
    <row r="811" spans="17:51" ht="12.75">
      <c r="Q811" s="12"/>
      <c r="S811" s="12"/>
      <c r="U811" s="12"/>
      <c r="W811" s="12"/>
      <c r="Y811" s="12"/>
      <c r="AA811" s="12"/>
      <c r="AC811" s="12"/>
      <c r="AE811" s="12"/>
      <c r="AG811" s="12"/>
      <c r="AI811" s="12"/>
      <c r="AK811" s="12"/>
      <c r="AM811" s="12"/>
      <c r="AO811" s="12"/>
      <c r="AQ811" s="12"/>
      <c r="AS811" s="12"/>
      <c r="AU811" s="12"/>
      <c r="AW811" s="12"/>
      <c r="AY811" s="12"/>
    </row>
    <row r="812" spans="17:51" ht="12.75">
      <c r="Q812" s="12"/>
      <c r="S812" s="12"/>
      <c r="U812" s="12"/>
      <c r="W812" s="12"/>
      <c r="Y812" s="12"/>
      <c r="AA812" s="12"/>
      <c r="AC812" s="12"/>
      <c r="AE812" s="12"/>
      <c r="AG812" s="12"/>
      <c r="AI812" s="12"/>
      <c r="AK812" s="12"/>
      <c r="AM812" s="12"/>
      <c r="AO812" s="12"/>
      <c r="AQ812" s="12"/>
      <c r="AS812" s="12"/>
      <c r="AU812" s="12"/>
      <c r="AW812" s="12"/>
      <c r="AY812" s="12"/>
    </row>
    <row r="813" spans="17:51" ht="12.75">
      <c r="Q813" s="12"/>
      <c r="S813" s="12"/>
      <c r="U813" s="12"/>
      <c r="W813" s="12"/>
      <c r="Y813" s="12"/>
      <c r="AA813" s="12"/>
      <c r="AC813" s="12"/>
      <c r="AE813" s="12"/>
      <c r="AG813" s="12"/>
      <c r="AI813" s="12"/>
      <c r="AK813" s="12"/>
      <c r="AM813" s="12"/>
      <c r="AO813" s="12"/>
      <c r="AQ813" s="12"/>
      <c r="AS813" s="12"/>
      <c r="AU813" s="12"/>
      <c r="AW813" s="12"/>
      <c r="AY813" s="12"/>
    </row>
    <row r="814" spans="17:51" ht="12.75">
      <c r="Q814" s="12"/>
      <c r="S814" s="12"/>
      <c r="U814" s="12"/>
      <c r="W814" s="12"/>
      <c r="Y814" s="12"/>
      <c r="AA814" s="12"/>
      <c r="AC814" s="12"/>
      <c r="AE814" s="12"/>
      <c r="AG814" s="12"/>
      <c r="AI814" s="12"/>
      <c r="AK814" s="12"/>
      <c r="AM814" s="12"/>
      <c r="AO814" s="12"/>
      <c r="AQ814" s="12"/>
      <c r="AS814" s="12"/>
      <c r="AU814" s="12"/>
      <c r="AW814" s="12"/>
      <c r="AY814" s="12"/>
    </row>
    <row r="815" spans="17:51" ht="12.75">
      <c r="Q815" s="12"/>
      <c r="S815" s="12"/>
      <c r="U815" s="12"/>
      <c r="W815" s="12"/>
      <c r="Y815" s="12"/>
      <c r="AA815" s="12"/>
      <c r="AC815" s="12"/>
      <c r="AE815" s="12"/>
      <c r="AG815" s="12"/>
      <c r="AI815" s="12"/>
      <c r="AK815" s="12"/>
      <c r="AM815" s="12"/>
      <c r="AO815" s="12"/>
      <c r="AQ815" s="12"/>
      <c r="AS815" s="12"/>
      <c r="AU815" s="12"/>
      <c r="AW815" s="12"/>
      <c r="AY815" s="12"/>
    </row>
    <row r="816" spans="17:51" ht="12.75">
      <c r="Q816" s="12"/>
      <c r="S816" s="12"/>
      <c r="U816" s="12"/>
      <c r="W816" s="12"/>
      <c r="Y816" s="12"/>
      <c r="AA816" s="12"/>
      <c r="AC816" s="12"/>
      <c r="AE816" s="12"/>
      <c r="AG816" s="12"/>
      <c r="AI816" s="12"/>
      <c r="AK816" s="12"/>
      <c r="AM816" s="12"/>
      <c r="AO816" s="12"/>
      <c r="AQ816" s="12"/>
      <c r="AS816" s="12"/>
      <c r="AU816" s="12"/>
      <c r="AW816" s="12"/>
      <c r="AY816" s="12"/>
    </row>
    <row r="817" spans="17:51" ht="12.75">
      <c r="Q817" s="12"/>
      <c r="S817" s="12"/>
      <c r="U817" s="12"/>
      <c r="W817" s="12"/>
      <c r="Y817" s="12"/>
      <c r="AA817" s="12"/>
      <c r="AC817" s="12"/>
      <c r="AE817" s="12"/>
      <c r="AG817" s="12"/>
      <c r="AI817" s="12"/>
      <c r="AK817" s="12"/>
      <c r="AM817" s="12"/>
      <c r="AO817" s="12"/>
      <c r="AQ817" s="12"/>
      <c r="AS817" s="12"/>
      <c r="AU817" s="12"/>
      <c r="AW817" s="12"/>
      <c r="AY817" s="12"/>
    </row>
    <row r="818" spans="17:51" ht="12.75">
      <c r="Q818" s="12"/>
      <c r="S818" s="12"/>
      <c r="U818" s="12"/>
      <c r="W818" s="12"/>
      <c r="Y818" s="12"/>
      <c r="AA818" s="12"/>
      <c r="AC818" s="12"/>
      <c r="AE818" s="12"/>
      <c r="AG818" s="12"/>
      <c r="AI818" s="12"/>
      <c r="AK818" s="12"/>
      <c r="AM818" s="12"/>
      <c r="AO818" s="12"/>
      <c r="AQ818" s="12"/>
      <c r="AS818" s="12"/>
      <c r="AU818" s="12"/>
      <c r="AW818" s="12"/>
      <c r="AY818" s="12"/>
    </row>
    <row r="819" spans="17:51" ht="12.75">
      <c r="Q819" s="12"/>
      <c r="S819" s="12"/>
      <c r="U819" s="12"/>
      <c r="W819" s="12"/>
      <c r="Y819" s="12"/>
      <c r="AA819" s="12"/>
      <c r="AC819" s="12"/>
      <c r="AE819" s="12"/>
      <c r="AG819" s="12"/>
      <c r="AI819" s="12"/>
      <c r="AK819" s="12"/>
      <c r="AM819" s="12"/>
      <c r="AO819" s="12"/>
      <c r="AQ819" s="12"/>
      <c r="AS819" s="12"/>
      <c r="AU819" s="12"/>
      <c r="AW819" s="12"/>
      <c r="AY819" s="12"/>
    </row>
    <row r="820" spans="17:51" ht="12.75">
      <c r="Q820" s="12"/>
      <c r="S820" s="12"/>
      <c r="U820" s="12"/>
      <c r="W820" s="12"/>
      <c r="Y820" s="12"/>
      <c r="AA820" s="12"/>
      <c r="AC820" s="12"/>
      <c r="AE820" s="12"/>
      <c r="AG820" s="12"/>
      <c r="AI820" s="12"/>
      <c r="AK820" s="12"/>
      <c r="AM820" s="12"/>
      <c r="AO820" s="12"/>
      <c r="AQ820" s="12"/>
      <c r="AS820" s="12"/>
      <c r="AU820" s="12"/>
      <c r="AW820" s="12"/>
      <c r="AY820" s="12"/>
    </row>
    <row r="821" spans="17:51" ht="12.75">
      <c r="Q821" s="12"/>
      <c r="S821" s="12"/>
      <c r="U821" s="12"/>
      <c r="W821" s="12"/>
      <c r="Y821" s="12"/>
      <c r="AA821" s="12"/>
      <c r="AC821" s="12"/>
      <c r="AE821" s="12"/>
      <c r="AG821" s="12"/>
      <c r="AI821" s="12"/>
      <c r="AK821" s="12"/>
      <c r="AM821" s="12"/>
      <c r="AO821" s="12"/>
      <c r="AQ821" s="12"/>
      <c r="AS821" s="12"/>
      <c r="AU821" s="12"/>
      <c r="AW821" s="12"/>
      <c r="AY821" s="12"/>
    </row>
    <row r="822" spans="17:51" ht="12.75">
      <c r="Q822" s="12"/>
      <c r="S822" s="12"/>
      <c r="U822" s="12"/>
      <c r="W822" s="12"/>
      <c r="Y822" s="12"/>
      <c r="AA822" s="12"/>
      <c r="AC822" s="12"/>
      <c r="AE822" s="12"/>
      <c r="AG822" s="12"/>
      <c r="AI822" s="12"/>
      <c r="AK822" s="12"/>
      <c r="AM822" s="12"/>
      <c r="AO822" s="12"/>
      <c r="AQ822" s="12"/>
      <c r="AS822" s="12"/>
      <c r="AU822" s="12"/>
      <c r="AW822" s="12"/>
      <c r="AY822" s="12"/>
    </row>
    <row r="823" spans="17:51" ht="12.75">
      <c r="Q823" s="12"/>
      <c r="S823" s="12"/>
      <c r="U823" s="12"/>
      <c r="W823" s="12"/>
      <c r="Y823" s="12"/>
      <c r="AA823" s="12"/>
      <c r="AC823" s="12"/>
      <c r="AE823" s="12"/>
      <c r="AG823" s="12"/>
      <c r="AI823" s="12"/>
      <c r="AK823" s="12"/>
      <c r="AM823" s="12"/>
      <c r="AO823" s="12"/>
      <c r="AQ823" s="12"/>
      <c r="AS823" s="12"/>
      <c r="AU823" s="12"/>
      <c r="AW823" s="12"/>
      <c r="AY823" s="12"/>
    </row>
    <row r="824" spans="17:51" ht="12.75">
      <c r="Q824" s="12"/>
      <c r="S824" s="12"/>
      <c r="U824" s="12"/>
      <c r="W824" s="12"/>
      <c r="Y824" s="12"/>
      <c r="AA824" s="12"/>
      <c r="AC824" s="12"/>
      <c r="AE824" s="12"/>
      <c r="AG824" s="12"/>
      <c r="AI824" s="12"/>
      <c r="AK824" s="12"/>
      <c r="AM824" s="12"/>
      <c r="AO824" s="12"/>
      <c r="AQ824" s="12"/>
      <c r="AS824" s="12"/>
      <c r="AU824" s="12"/>
      <c r="AW824" s="12"/>
      <c r="AY824" s="12"/>
    </row>
    <row r="825" spans="17:51" ht="12.75">
      <c r="Q825" s="12"/>
      <c r="S825" s="12"/>
      <c r="U825" s="12"/>
      <c r="W825" s="12"/>
      <c r="Y825" s="12"/>
      <c r="AA825" s="12"/>
      <c r="AC825" s="12"/>
      <c r="AE825" s="12"/>
      <c r="AG825" s="12"/>
      <c r="AI825" s="12"/>
      <c r="AK825" s="12"/>
      <c r="AM825" s="12"/>
      <c r="AO825" s="12"/>
      <c r="AQ825" s="12"/>
      <c r="AS825" s="12"/>
      <c r="AU825" s="12"/>
      <c r="AW825" s="12"/>
      <c r="AY825" s="12"/>
    </row>
    <row r="826" spans="17:51" ht="12.75">
      <c r="Q826" s="12"/>
      <c r="S826" s="12"/>
      <c r="U826" s="12"/>
      <c r="W826" s="12"/>
      <c r="Y826" s="12"/>
      <c r="AA826" s="12"/>
      <c r="AC826" s="12"/>
      <c r="AE826" s="12"/>
      <c r="AG826" s="12"/>
      <c r="AI826" s="12"/>
      <c r="AK826" s="12"/>
      <c r="AM826" s="12"/>
      <c r="AO826" s="12"/>
      <c r="AQ826" s="12"/>
      <c r="AS826" s="12"/>
      <c r="AU826" s="12"/>
      <c r="AW826" s="12"/>
      <c r="AY826" s="12"/>
    </row>
    <row r="827" spans="17:51" ht="12.75">
      <c r="Q827" s="12"/>
      <c r="S827" s="12"/>
      <c r="U827" s="12"/>
      <c r="W827" s="12"/>
      <c r="Y827" s="12"/>
      <c r="AA827" s="12"/>
      <c r="AC827" s="12"/>
      <c r="AE827" s="12"/>
      <c r="AG827" s="12"/>
      <c r="AI827" s="12"/>
      <c r="AK827" s="12"/>
      <c r="AM827" s="12"/>
      <c r="AO827" s="12"/>
      <c r="AQ827" s="12"/>
      <c r="AS827" s="12"/>
      <c r="AU827" s="12"/>
      <c r="AW827" s="12"/>
      <c r="AY827" s="12"/>
    </row>
    <row r="828" spans="17:51" ht="12.75">
      <c r="Q828" s="12"/>
      <c r="S828" s="12"/>
      <c r="U828" s="12"/>
      <c r="W828" s="12"/>
      <c r="Y828" s="12"/>
      <c r="AA828" s="12"/>
      <c r="AC828" s="12"/>
      <c r="AE828" s="12"/>
      <c r="AG828" s="12"/>
      <c r="AI828" s="12"/>
      <c r="AK828" s="12"/>
      <c r="AM828" s="12"/>
      <c r="AO828" s="12"/>
      <c r="AQ828" s="12"/>
      <c r="AS828" s="12"/>
      <c r="AU828" s="12"/>
      <c r="AW828" s="12"/>
      <c r="AY828" s="12"/>
    </row>
    <row r="829" spans="17:51" ht="12.75">
      <c r="Q829" s="12"/>
      <c r="S829" s="12"/>
      <c r="U829" s="12"/>
      <c r="W829" s="12"/>
      <c r="Y829" s="12"/>
      <c r="AA829" s="12"/>
      <c r="AC829" s="12"/>
      <c r="AE829" s="12"/>
      <c r="AG829" s="12"/>
      <c r="AI829" s="12"/>
      <c r="AK829" s="12"/>
      <c r="AM829" s="12"/>
      <c r="AO829" s="12"/>
      <c r="AQ829" s="12"/>
      <c r="AS829" s="12"/>
      <c r="AU829" s="12"/>
      <c r="AW829" s="12"/>
      <c r="AY829" s="12"/>
    </row>
    <row r="830" spans="17:51" ht="12.75">
      <c r="Q830" s="12"/>
      <c r="S830" s="12"/>
      <c r="U830" s="12"/>
      <c r="W830" s="12"/>
      <c r="Y830" s="12"/>
      <c r="AA830" s="12"/>
      <c r="AC830" s="12"/>
      <c r="AE830" s="12"/>
      <c r="AG830" s="12"/>
      <c r="AI830" s="12"/>
      <c r="AK830" s="12"/>
      <c r="AM830" s="12"/>
      <c r="AO830" s="12"/>
      <c r="AQ830" s="12"/>
      <c r="AS830" s="12"/>
      <c r="AU830" s="12"/>
      <c r="AW830" s="12"/>
      <c r="AY830" s="12"/>
    </row>
    <row r="831" spans="17:51" ht="12.75">
      <c r="Q831" s="12"/>
      <c r="S831" s="12"/>
      <c r="U831" s="12"/>
      <c r="W831" s="12"/>
      <c r="Y831" s="12"/>
      <c r="AA831" s="12"/>
      <c r="AC831" s="12"/>
      <c r="AE831" s="12"/>
      <c r="AG831" s="12"/>
      <c r="AI831" s="12"/>
      <c r="AK831" s="12"/>
      <c r="AM831" s="12"/>
      <c r="AO831" s="12"/>
      <c r="AQ831" s="12"/>
      <c r="AS831" s="12"/>
      <c r="AU831" s="12"/>
      <c r="AW831" s="12"/>
      <c r="AY831" s="12"/>
    </row>
    <row r="832" spans="17:51" ht="12.75">
      <c r="Q832" s="12"/>
      <c r="S832" s="12"/>
      <c r="U832" s="12"/>
      <c r="W832" s="12"/>
      <c r="Y832" s="12"/>
      <c r="AA832" s="12"/>
      <c r="AC832" s="12"/>
      <c r="AE832" s="12"/>
      <c r="AG832" s="12"/>
      <c r="AI832" s="12"/>
      <c r="AK832" s="12"/>
      <c r="AM832" s="12"/>
      <c r="AO832" s="12"/>
      <c r="AQ832" s="12"/>
      <c r="AS832" s="12"/>
      <c r="AU832" s="12"/>
      <c r="AW832" s="12"/>
      <c r="AY832" s="12"/>
    </row>
    <row r="833" spans="17:51" ht="12.75">
      <c r="Q833" s="12"/>
      <c r="S833" s="12"/>
      <c r="U833" s="12"/>
      <c r="W833" s="12"/>
      <c r="Y833" s="12"/>
      <c r="AA833" s="12"/>
      <c r="AC833" s="12"/>
      <c r="AE833" s="12"/>
      <c r="AG833" s="12"/>
      <c r="AI833" s="12"/>
      <c r="AK833" s="12"/>
      <c r="AM833" s="12"/>
      <c r="AO833" s="12"/>
      <c r="AQ833" s="12"/>
      <c r="AS833" s="12"/>
      <c r="AU833" s="12"/>
      <c r="AW833" s="12"/>
      <c r="AY833" s="12"/>
    </row>
    <row r="834" spans="17:51" ht="12.75">
      <c r="Q834" s="12"/>
      <c r="S834" s="12"/>
      <c r="U834" s="12"/>
      <c r="W834" s="12"/>
      <c r="Y834" s="12"/>
      <c r="AA834" s="12"/>
      <c r="AC834" s="12"/>
      <c r="AE834" s="12"/>
      <c r="AG834" s="12"/>
      <c r="AI834" s="12"/>
      <c r="AK834" s="12"/>
      <c r="AM834" s="12"/>
      <c r="AO834" s="12"/>
      <c r="AQ834" s="12"/>
      <c r="AS834" s="12"/>
      <c r="AU834" s="12"/>
      <c r="AW834" s="12"/>
      <c r="AY834" s="12"/>
    </row>
    <row r="835" spans="17:51" ht="12.75">
      <c r="Q835" s="12"/>
      <c r="S835" s="12"/>
      <c r="U835" s="12"/>
      <c r="W835" s="12"/>
      <c r="Y835" s="12"/>
      <c r="AA835" s="12"/>
      <c r="AC835" s="12"/>
      <c r="AE835" s="12"/>
      <c r="AG835" s="12"/>
      <c r="AI835" s="12"/>
      <c r="AK835" s="12"/>
      <c r="AM835" s="12"/>
      <c r="AO835" s="12"/>
      <c r="AQ835" s="12"/>
      <c r="AS835" s="12"/>
      <c r="AU835" s="12"/>
      <c r="AW835" s="12"/>
      <c r="AY835" s="12"/>
    </row>
    <row r="836" spans="17:51" ht="12.75">
      <c r="Q836" s="12"/>
      <c r="S836" s="12"/>
      <c r="U836" s="12"/>
      <c r="W836" s="12"/>
      <c r="Y836" s="12"/>
      <c r="AA836" s="12"/>
      <c r="AC836" s="12"/>
      <c r="AE836" s="12"/>
      <c r="AG836" s="12"/>
      <c r="AI836" s="12"/>
      <c r="AK836" s="12"/>
      <c r="AM836" s="12"/>
      <c r="AO836" s="12"/>
      <c r="AQ836" s="12"/>
      <c r="AS836" s="12"/>
      <c r="AU836" s="12"/>
      <c r="AW836" s="12"/>
      <c r="AY836" s="12"/>
    </row>
    <row r="837" spans="17:51" ht="12.75">
      <c r="Q837" s="12"/>
      <c r="S837" s="12"/>
      <c r="U837" s="12"/>
      <c r="W837" s="12"/>
      <c r="Y837" s="12"/>
      <c r="AA837" s="12"/>
      <c r="AC837" s="12"/>
      <c r="AE837" s="12"/>
      <c r="AG837" s="12"/>
      <c r="AI837" s="12"/>
      <c r="AK837" s="12"/>
      <c r="AM837" s="12"/>
      <c r="AO837" s="12"/>
      <c r="AQ837" s="12"/>
      <c r="AS837" s="12"/>
      <c r="AU837" s="12"/>
      <c r="AW837" s="12"/>
      <c r="AY837" s="12"/>
    </row>
    <row r="838" spans="17:51" ht="12.75">
      <c r="Q838" s="12"/>
      <c r="S838" s="12"/>
      <c r="U838" s="12"/>
      <c r="W838" s="12"/>
      <c r="Y838" s="12"/>
      <c r="AA838" s="12"/>
      <c r="AC838" s="12"/>
      <c r="AE838" s="12"/>
      <c r="AG838" s="12"/>
      <c r="AI838" s="12"/>
      <c r="AK838" s="12"/>
      <c r="AM838" s="12"/>
      <c r="AO838" s="12"/>
      <c r="AQ838" s="12"/>
      <c r="AS838" s="12"/>
      <c r="AU838" s="12"/>
      <c r="AW838" s="12"/>
      <c r="AY838" s="12"/>
    </row>
    <row r="839" spans="17:51" ht="12.75">
      <c r="Q839" s="12"/>
      <c r="S839" s="12"/>
      <c r="U839" s="12"/>
      <c r="W839" s="12"/>
      <c r="Y839" s="12"/>
      <c r="AA839" s="12"/>
      <c r="AC839" s="12"/>
      <c r="AE839" s="12"/>
      <c r="AG839" s="12"/>
      <c r="AI839" s="12"/>
      <c r="AK839" s="12"/>
      <c r="AM839" s="12"/>
      <c r="AO839" s="12"/>
      <c r="AQ839" s="12"/>
      <c r="AS839" s="12"/>
      <c r="AU839" s="12"/>
      <c r="AW839" s="12"/>
      <c r="AY839" s="12"/>
    </row>
    <row r="840" spans="17:51" ht="12.75">
      <c r="Q840" s="12"/>
      <c r="S840" s="12"/>
      <c r="U840" s="12"/>
      <c r="W840" s="12"/>
      <c r="Y840" s="12"/>
      <c r="AA840" s="12"/>
      <c r="AC840" s="12"/>
      <c r="AE840" s="12"/>
      <c r="AG840" s="12"/>
      <c r="AI840" s="12"/>
      <c r="AK840" s="12"/>
      <c r="AM840" s="12"/>
      <c r="AO840" s="12"/>
      <c r="AQ840" s="12"/>
      <c r="AS840" s="12"/>
      <c r="AU840" s="12"/>
      <c r="AW840" s="12"/>
      <c r="AY840" s="12"/>
    </row>
    <row r="841" spans="17:51" ht="12.75">
      <c r="Q841" s="12"/>
      <c r="S841" s="12"/>
      <c r="U841" s="12"/>
      <c r="W841" s="12"/>
      <c r="Y841" s="12"/>
      <c r="AA841" s="12"/>
      <c r="AC841" s="12"/>
      <c r="AE841" s="12"/>
      <c r="AG841" s="12"/>
      <c r="AI841" s="12"/>
      <c r="AK841" s="12"/>
      <c r="AM841" s="12"/>
      <c r="AO841" s="12"/>
      <c r="AQ841" s="12"/>
      <c r="AS841" s="12"/>
      <c r="AU841" s="12"/>
      <c r="AW841" s="12"/>
      <c r="AY841" s="12"/>
    </row>
    <row r="842" spans="17:51" ht="12.75">
      <c r="Q842" s="12"/>
      <c r="S842" s="12"/>
      <c r="U842" s="12"/>
      <c r="W842" s="12"/>
      <c r="Y842" s="12"/>
      <c r="AA842" s="12"/>
      <c r="AC842" s="12"/>
      <c r="AE842" s="12"/>
      <c r="AG842" s="12"/>
      <c r="AI842" s="12"/>
      <c r="AK842" s="12"/>
      <c r="AM842" s="12"/>
      <c r="AO842" s="12"/>
      <c r="AQ842" s="12"/>
      <c r="AS842" s="12"/>
      <c r="AU842" s="12"/>
      <c r="AW842" s="12"/>
      <c r="AY842" s="12"/>
    </row>
    <row r="843" spans="17:51" ht="12.75">
      <c r="Q843" s="12"/>
      <c r="S843" s="12"/>
      <c r="U843" s="12"/>
      <c r="W843" s="12"/>
      <c r="Y843" s="12"/>
      <c r="AA843" s="12"/>
      <c r="AC843" s="12"/>
      <c r="AE843" s="12"/>
      <c r="AG843" s="12"/>
      <c r="AI843" s="12"/>
      <c r="AK843" s="12"/>
      <c r="AM843" s="12"/>
      <c r="AO843" s="12"/>
      <c r="AQ843" s="12"/>
      <c r="AS843" s="12"/>
      <c r="AU843" s="12"/>
      <c r="AW843" s="12"/>
      <c r="AY843" s="12"/>
    </row>
    <row r="844" spans="17:51" ht="12.75">
      <c r="Q844" s="12"/>
      <c r="S844" s="12"/>
      <c r="U844" s="12"/>
      <c r="W844" s="12"/>
      <c r="Y844" s="12"/>
      <c r="AA844" s="12"/>
      <c r="AC844" s="12"/>
      <c r="AE844" s="12"/>
      <c r="AG844" s="12"/>
      <c r="AI844" s="12"/>
      <c r="AK844" s="12"/>
      <c r="AM844" s="12"/>
      <c r="AO844" s="12"/>
      <c r="AQ844" s="12"/>
      <c r="AS844" s="12"/>
      <c r="AU844" s="12"/>
      <c r="AW844" s="12"/>
      <c r="AY844" s="12"/>
    </row>
    <row r="845" spans="17:51" ht="12.75">
      <c r="Q845" s="12"/>
      <c r="S845" s="12"/>
      <c r="U845" s="12"/>
      <c r="W845" s="12"/>
      <c r="Y845" s="12"/>
      <c r="AA845" s="12"/>
      <c r="AC845" s="12"/>
      <c r="AE845" s="12"/>
      <c r="AG845" s="12"/>
      <c r="AI845" s="12"/>
      <c r="AK845" s="12"/>
      <c r="AM845" s="12"/>
      <c r="AO845" s="12"/>
      <c r="AQ845" s="12"/>
      <c r="AS845" s="12"/>
      <c r="AU845" s="12"/>
      <c r="AW845" s="12"/>
      <c r="AY845" s="12"/>
    </row>
    <row r="846" spans="17:51" ht="12.75">
      <c r="Q846" s="12"/>
      <c r="S846" s="12"/>
      <c r="U846" s="12"/>
      <c r="W846" s="12"/>
      <c r="Y846" s="12"/>
      <c r="AA846" s="12"/>
      <c r="AC846" s="12"/>
      <c r="AE846" s="12"/>
      <c r="AG846" s="12"/>
      <c r="AI846" s="12"/>
      <c r="AK846" s="12"/>
      <c r="AM846" s="12"/>
      <c r="AO846" s="12"/>
      <c r="AQ846" s="12"/>
      <c r="AS846" s="12"/>
      <c r="AU846" s="12"/>
      <c r="AW846" s="12"/>
      <c r="AY846" s="12"/>
    </row>
    <row r="847" spans="17:51" ht="12.75">
      <c r="Q847" s="12"/>
      <c r="S847" s="12"/>
      <c r="U847" s="12"/>
      <c r="W847" s="12"/>
      <c r="Y847" s="12"/>
      <c r="AA847" s="12"/>
      <c r="AC847" s="12"/>
      <c r="AE847" s="12"/>
      <c r="AG847" s="12"/>
      <c r="AI847" s="12"/>
      <c r="AK847" s="12"/>
      <c r="AM847" s="12"/>
      <c r="AO847" s="12"/>
      <c r="AQ847" s="12"/>
      <c r="AS847" s="12"/>
      <c r="AU847" s="12"/>
      <c r="AW847" s="12"/>
      <c r="AY847" s="12"/>
    </row>
    <row r="848" spans="17:51" ht="12.75">
      <c r="Q848" s="12"/>
      <c r="S848" s="12"/>
      <c r="U848" s="12"/>
      <c r="W848" s="12"/>
      <c r="Y848" s="12"/>
      <c r="AA848" s="12"/>
      <c r="AC848" s="12"/>
      <c r="AE848" s="12"/>
      <c r="AG848" s="12"/>
      <c r="AI848" s="12"/>
      <c r="AK848" s="12"/>
      <c r="AM848" s="12"/>
      <c r="AO848" s="12"/>
      <c r="AQ848" s="12"/>
      <c r="AS848" s="12"/>
      <c r="AU848" s="12"/>
      <c r="AW848" s="12"/>
      <c r="AY848" s="12"/>
    </row>
    <row r="849" spans="17:51" ht="12.75">
      <c r="Q849" s="12"/>
      <c r="S849" s="12"/>
      <c r="U849" s="12"/>
      <c r="W849" s="12"/>
      <c r="Y849" s="12"/>
      <c r="AA849" s="12"/>
      <c r="AC849" s="12"/>
      <c r="AE849" s="12"/>
      <c r="AG849" s="12"/>
      <c r="AI849" s="12"/>
      <c r="AK849" s="12"/>
      <c r="AM849" s="12"/>
      <c r="AO849" s="12"/>
      <c r="AQ849" s="12"/>
      <c r="AS849" s="12"/>
      <c r="AU849" s="12"/>
      <c r="AW849" s="12"/>
      <c r="AY849" s="12"/>
    </row>
    <row r="850" spans="17:51" ht="12.75">
      <c r="Q850" s="12"/>
      <c r="S850" s="12"/>
      <c r="U850" s="12"/>
      <c r="W850" s="12"/>
      <c r="Y850" s="12"/>
      <c r="AA850" s="12"/>
      <c r="AC850" s="12"/>
      <c r="AE850" s="12"/>
      <c r="AG850" s="12"/>
      <c r="AI850" s="12"/>
      <c r="AK850" s="12"/>
      <c r="AM850" s="12"/>
      <c r="AO850" s="12"/>
      <c r="AQ850" s="12"/>
      <c r="AS850" s="12"/>
      <c r="AU850" s="12"/>
      <c r="AW850" s="12"/>
      <c r="AY850" s="12"/>
    </row>
    <row r="851" spans="17:51" ht="12.75">
      <c r="Q851" s="12"/>
      <c r="S851" s="12"/>
      <c r="U851" s="12"/>
      <c r="W851" s="12"/>
      <c r="Y851" s="12"/>
      <c r="AA851" s="12"/>
      <c r="AC851" s="12"/>
      <c r="AE851" s="12"/>
      <c r="AG851" s="12"/>
      <c r="AI851" s="12"/>
      <c r="AK851" s="12"/>
      <c r="AM851" s="12"/>
      <c r="AO851" s="12"/>
      <c r="AQ851" s="12"/>
      <c r="AS851" s="12"/>
      <c r="AU851" s="12"/>
      <c r="AW851" s="12"/>
      <c r="AY851" s="12"/>
    </row>
    <row r="852" spans="17:51" ht="12.75">
      <c r="Q852" s="12"/>
      <c r="S852" s="12"/>
      <c r="U852" s="12"/>
      <c r="W852" s="12"/>
      <c r="Y852" s="12"/>
      <c r="AA852" s="12"/>
      <c r="AC852" s="12"/>
      <c r="AE852" s="12"/>
      <c r="AG852" s="12"/>
      <c r="AI852" s="12"/>
      <c r="AK852" s="12"/>
      <c r="AM852" s="12"/>
      <c r="AO852" s="12"/>
      <c r="AQ852" s="12"/>
      <c r="AS852" s="12"/>
      <c r="AU852" s="12"/>
      <c r="AW852" s="12"/>
      <c r="AY852" s="12"/>
    </row>
    <row r="853" spans="17:51" ht="12.75">
      <c r="Q853" s="12"/>
      <c r="S853" s="12"/>
      <c r="U853" s="12"/>
      <c r="W853" s="12"/>
      <c r="Y853" s="12"/>
      <c r="AA853" s="12"/>
      <c r="AC853" s="12"/>
      <c r="AE853" s="12"/>
      <c r="AG853" s="12"/>
      <c r="AI853" s="12"/>
      <c r="AK853" s="12"/>
      <c r="AM853" s="12"/>
      <c r="AO853" s="12"/>
      <c r="AQ853" s="12"/>
      <c r="AS853" s="12"/>
      <c r="AU853" s="12"/>
      <c r="AW853" s="12"/>
      <c r="AY853" s="12"/>
    </row>
    <row r="854" spans="17:51" ht="12.75">
      <c r="Q854" s="12"/>
      <c r="S854" s="12"/>
      <c r="U854" s="12"/>
      <c r="W854" s="12"/>
      <c r="Y854" s="12"/>
      <c r="AA854" s="12"/>
      <c r="AC854" s="12"/>
      <c r="AE854" s="12"/>
      <c r="AG854" s="12"/>
      <c r="AI854" s="12"/>
      <c r="AK854" s="12"/>
      <c r="AM854" s="12"/>
      <c r="AO854" s="12"/>
      <c r="AQ854" s="12"/>
      <c r="AS854" s="12"/>
      <c r="AU854" s="12"/>
      <c r="AW854" s="12"/>
      <c r="AY854" s="12"/>
    </row>
    <row r="855" spans="17:51" ht="12.75">
      <c r="Q855" s="12"/>
      <c r="S855" s="12"/>
      <c r="U855" s="12"/>
      <c r="W855" s="12"/>
      <c r="Y855" s="12"/>
      <c r="AA855" s="12"/>
      <c r="AC855" s="12"/>
      <c r="AE855" s="12"/>
      <c r="AG855" s="12"/>
      <c r="AI855" s="12"/>
      <c r="AK855" s="12"/>
      <c r="AM855" s="12"/>
      <c r="AO855" s="12"/>
      <c r="AQ855" s="12"/>
      <c r="AS855" s="12"/>
      <c r="AU855" s="12"/>
      <c r="AW855" s="12"/>
      <c r="AY855" s="12"/>
    </row>
    <row r="856" spans="17:51" ht="12.75">
      <c r="Q856" s="12"/>
      <c r="S856" s="12"/>
      <c r="U856" s="12"/>
      <c r="W856" s="12"/>
      <c r="Y856" s="12"/>
      <c r="AA856" s="12"/>
      <c r="AC856" s="12"/>
      <c r="AE856" s="12"/>
      <c r="AG856" s="12"/>
      <c r="AI856" s="12"/>
      <c r="AK856" s="12"/>
      <c r="AM856" s="12"/>
      <c r="AO856" s="12"/>
      <c r="AQ856" s="12"/>
      <c r="AS856" s="12"/>
      <c r="AU856" s="12"/>
      <c r="AW856" s="12"/>
      <c r="AY856" s="12"/>
    </row>
    <row r="857" spans="17:51" ht="12.75">
      <c r="Q857" s="12"/>
      <c r="S857" s="12"/>
      <c r="U857" s="12"/>
      <c r="W857" s="12"/>
      <c r="Y857" s="12"/>
      <c r="AA857" s="12"/>
      <c r="AC857" s="12"/>
      <c r="AE857" s="12"/>
      <c r="AG857" s="12"/>
      <c r="AI857" s="12"/>
      <c r="AK857" s="12"/>
      <c r="AM857" s="12"/>
      <c r="AO857" s="12"/>
      <c r="AQ857" s="12"/>
      <c r="AS857" s="12"/>
      <c r="AU857" s="12"/>
      <c r="AW857" s="12"/>
      <c r="AY857" s="12"/>
    </row>
    <row r="858" spans="17:51" ht="12.75">
      <c r="Q858" s="12"/>
      <c r="S858" s="12"/>
      <c r="U858" s="12"/>
      <c r="W858" s="12"/>
      <c r="Y858" s="12"/>
      <c r="AA858" s="12"/>
      <c r="AC858" s="12"/>
      <c r="AE858" s="12"/>
      <c r="AG858" s="12"/>
      <c r="AI858" s="12"/>
      <c r="AK858" s="12"/>
      <c r="AM858" s="12"/>
      <c r="AO858" s="12"/>
      <c r="AQ858" s="12"/>
      <c r="AS858" s="12"/>
      <c r="AU858" s="12"/>
      <c r="AW858" s="12"/>
      <c r="AY858" s="12"/>
    </row>
    <row r="859" spans="17:51" ht="12.75">
      <c r="Q859" s="12"/>
      <c r="S859" s="12"/>
      <c r="U859" s="12"/>
      <c r="W859" s="12"/>
      <c r="Y859" s="12"/>
      <c r="AA859" s="12"/>
      <c r="AC859" s="12"/>
      <c r="AE859" s="12"/>
      <c r="AG859" s="12"/>
      <c r="AI859" s="12"/>
      <c r="AK859" s="12"/>
      <c r="AM859" s="12"/>
      <c r="AO859" s="12"/>
      <c r="AQ859" s="12"/>
      <c r="AS859" s="12"/>
      <c r="AU859" s="12"/>
      <c r="AW859" s="12"/>
      <c r="AY859" s="12"/>
    </row>
    <row r="860" spans="17:51" ht="12.75">
      <c r="Q860" s="12"/>
      <c r="S860" s="12"/>
      <c r="U860" s="12"/>
      <c r="W860" s="12"/>
      <c r="Y860" s="12"/>
      <c r="AA860" s="12"/>
      <c r="AC860" s="12"/>
      <c r="AE860" s="12"/>
      <c r="AG860" s="12"/>
      <c r="AI860" s="12"/>
      <c r="AK860" s="12"/>
      <c r="AM860" s="12"/>
      <c r="AO860" s="12"/>
      <c r="AQ860" s="12"/>
      <c r="AS860" s="12"/>
      <c r="AU860" s="12"/>
      <c r="AW860" s="12"/>
      <c r="AY860" s="12"/>
    </row>
    <row r="861" spans="17:51" ht="12.75">
      <c r="Q861" s="12"/>
      <c r="S861" s="12"/>
      <c r="U861" s="12"/>
      <c r="W861" s="12"/>
      <c r="Y861" s="12"/>
      <c r="AA861" s="12"/>
      <c r="AC861" s="12"/>
      <c r="AE861" s="12"/>
      <c r="AG861" s="12"/>
      <c r="AI861" s="12"/>
      <c r="AK861" s="12"/>
      <c r="AM861" s="12"/>
      <c r="AO861" s="12"/>
      <c r="AQ861" s="12"/>
      <c r="AS861" s="12"/>
      <c r="AU861" s="12"/>
      <c r="AW861" s="12"/>
      <c r="AY861" s="12"/>
    </row>
    <row r="862" spans="17:51" ht="12.75">
      <c r="Q862" s="12"/>
      <c r="S862" s="12"/>
      <c r="U862" s="12"/>
      <c r="W862" s="12"/>
      <c r="Y862" s="12"/>
      <c r="AA862" s="12"/>
      <c r="AC862" s="12"/>
      <c r="AE862" s="12"/>
      <c r="AG862" s="12"/>
      <c r="AI862" s="12"/>
      <c r="AK862" s="12"/>
      <c r="AM862" s="12"/>
      <c r="AO862" s="12"/>
      <c r="AQ862" s="12"/>
      <c r="AS862" s="12"/>
      <c r="AU862" s="12"/>
      <c r="AW862" s="12"/>
      <c r="AY862" s="12"/>
    </row>
    <row r="863" spans="17:51" ht="12.75">
      <c r="Q863" s="12"/>
      <c r="S863" s="12"/>
      <c r="U863" s="12"/>
      <c r="W863" s="12"/>
      <c r="Y863" s="12"/>
      <c r="AA863" s="12"/>
      <c r="AC863" s="12"/>
      <c r="AE863" s="12"/>
      <c r="AG863" s="12"/>
      <c r="AI863" s="12"/>
      <c r="AK863" s="12"/>
      <c r="AM863" s="12"/>
      <c r="AO863" s="12"/>
      <c r="AQ863" s="12"/>
      <c r="AS863" s="12"/>
      <c r="AU863" s="12"/>
      <c r="AW863" s="12"/>
      <c r="AY863" s="12"/>
    </row>
    <row r="864" spans="17:51" ht="12.75">
      <c r="Q864" s="12"/>
      <c r="S864" s="12"/>
      <c r="U864" s="12"/>
      <c r="W864" s="12"/>
      <c r="Y864" s="12"/>
      <c r="AA864" s="12"/>
      <c r="AC864" s="12"/>
      <c r="AE864" s="12"/>
      <c r="AG864" s="12"/>
      <c r="AI864" s="12"/>
      <c r="AK864" s="12"/>
      <c r="AM864" s="12"/>
      <c r="AO864" s="12"/>
      <c r="AQ864" s="12"/>
      <c r="AS864" s="12"/>
      <c r="AU864" s="12"/>
      <c r="AW864" s="12"/>
      <c r="AY864" s="12"/>
    </row>
    <row r="865" spans="17:51" ht="12.75">
      <c r="Q865" s="12"/>
      <c r="S865" s="12"/>
      <c r="U865" s="12"/>
      <c r="W865" s="12"/>
      <c r="Y865" s="12"/>
      <c r="AA865" s="12"/>
      <c r="AC865" s="12"/>
      <c r="AE865" s="12"/>
      <c r="AG865" s="12"/>
      <c r="AI865" s="12"/>
      <c r="AK865" s="12"/>
      <c r="AM865" s="12"/>
      <c r="AO865" s="12"/>
      <c r="AQ865" s="12"/>
      <c r="AS865" s="12"/>
      <c r="AU865" s="12"/>
      <c r="AW865" s="12"/>
      <c r="AY865" s="12"/>
    </row>
    <row r="866" spans="17:51" ht="12.75">
      <c r="Q866" s="12"/>
      <c r="S866" s="12"/>
      <c r="U866" s="12"/>
      <c r="W866" s="12"/>
      <c r="Y866" s="12"/>
      <c r="AA866" s="12"/>
      <c r="AC866" s="12"/>
      <c r="AE866" s="12"/>
      <c r="AG866" s="12"/>
      <c r="AI866" s="12"/>
      <c r="AK866" s="12"/>
      <c r="AM866" s="12"/>
      <c r="AO866" s="12"/>
      <c r="AQ866" s="12"/>
      <c r="AS866" s="12"/>
      <c r="AU866" s="12"/>
      <c r="AW866" s="12"/>
      <c r="AY866" s="12"/>
    </row>
    <row r="867" spans="17:51" ht="12.75">
      <c r="Q867" s="12"/>
      <c r="S867" s="12"/>
      <c r="U867" s="12"/>
      <c r="W867" s="12"/>
      <c r="Y867" s="12"/>
      <c r="AA867" s="12"/>
      <c r="AC867" s="12"/>
      <c r="AE867" s="12"/>
      <c r="AG867" s="12"/>
      <c r="AI867" s="12"/>
      <c r="AK867" s="12"/>
      <c r="AM867" s="12"/>
      <c r="AO867" s="12"/>
      <c r="AQ867" s="12"/>
      <c r="AS867" s="12"/>
      <c r="AU867" s="12"/>
      <c r="AW867" s="12"/>
      <c r="AY867" s="12"/>
    </row>
    <row r="868" spans="17:51" ht="12.75">
      <c r="Q868" s="12"/>
      <c r="S868" s="12"/>
      <c r="U868" s="12"/>
      <c r="W868" s="12"/>
      <c r="Y868" s="12"/>
      <c r="AA868" s="12"/>
      <c r="AC868" s="12"/>
      <c r="AE868" s="12"/>
      <c r="AG868" s="12"/>
      <c r="AI868" s="12"/>
      <c r="AK868" s="12"/>
      <c r="AM868" s="12"/>
      <c r="AO868" s="12"/>
      <c r="AQ868" s="12"/>
      <c r="AS868" s="12"/>
      <c r="AU868" s="12"/>
      <c r="AW868" s="12"/>
      <c r="AY868" s="12"/>
    </row>
    <row r="869" spans="17:51" ht="12.75">
      <c r="Q869" s="12"/>
      <c r="S869" s="12"/>
      <c r="U869" s="12"/>
      <c r="W869" s="12"/>
      <c r="Y869" s="12"/>
      <c r="AA869" s="12"/>
      <c r="AC869" s="12"/>
      <c r="AE869" s="12"/>
      <c r="AG869" s="12"/>
      <c r="AI869" s="12"/>
      <c r="AK869" s="12"/>
      <c r="AM869" s="12"/>
      <c r="AO869" s="12"/>
      <c r="AQ869" s="12"/>
      <c r="AS869" s="12"/>
      <c r="AU869" s="12"/>
      <c r="AW869" s="12"/>
      <c r="AY869" s="12"/>
    </row>
    <row r="870" spans="17:51" ht="12.75">
      <c r="Q870" s="12"/>
      <c r="S870" s="12"/>
      <c r="U870" s="12"/>
      <c r="W870" s="12"/>
      <c r="Y870" s="12"/>
      <c r="AA870" s="12"/>
      <c r="AC870" s="12"/>
      <c r="AE870" s="12"/>
      <c r="AG870" s="12"/>
      <c r="AI870" s="12"/>
      <c r="AK870" s="12"/>
      <c r="AM870" s="12"/>
      <c r="AO870" s="12"/>
      <c r="AQ870" s="12"/>
      <c r="AS870" s="12"/>
      <c r="AU870" s="12"/>
      <c r="AW870" s="12"/>
      <c r="AY870" s="12"/>
    </row>
    <row r="871" spans="17:51" ht="12.75">
      <c r="Q871" s="12"/>
      <c r="S871" s="12"/>
      <c r="U871" s="12"/>
      <c r="W871" s="12"/>
      <c r="Y871" s="12"/>
      <c r="AA871" s="12"/>
      <c r="AC871" s="12"/>
      <c r="AE871" s="12"/>
      <c r="AG871" s="12"/>
      <c r="AI871" s="12"/>
      <c r="AK871" s="12"/>
      <c r="AM871" s="12"/>
      <c r="AO871" s="12"/>
      <c r="AQ871" s="12"/>
      <c r="AS871" s="12"/>
      <c r="AU871" s="12"/>
      <c r="AW871" s="12"/>
      <c r="AY871" s="12"/>
    </row>
    <row r="872" spans="17:51" ht="12.75">
      <c r="Q872" s="12"/>
      <c r="S872" s="12"/>
      <c r="U872" s="12"/>
      <c r="W872" s="12"/>
      <c r="Y872" s="12"/>
      <c r="AA872" s="12"/>
      <c r="AC872" s="12"/>
      <c r="AE872" s="12"/>
      <c r="AG872" s="12"/>
      <c r="AI872" s="12"/>
      <c r="AK872" s="12"/>
      <c r="AM872" s="12"/>
      <c r="AO872" s="12"/>
      <c r="AQ872" s="12"/>
      <c r="AS872" s="12"/>
      <c r="AU872" s="12"/>
      <c r="AW872" s="12"/>
      <c r="AY872" s="12"/>
    </row>
    <row r="873" spans="17:51" ht="12.75">
      <c r="Q873" s="12"/>
      <c r="S873" s="12"/>
      <c r="U873" s="12"/>
      <c r="W873" s="12"/>
      <c r="Y873" s="12"/>
      <c r="AA873" s="12"/>
      <c r="AC873" s="12"/>
      <c r="AE873" s="12"/>
      <c r="AG873" s="12"/>
      <c r="AI873" s="12"/>
      <c r="AK873" s="12"/>
      <c r="AM873" s="12"/>
      <c r="AO873" s="12"/>
      <c r="AQ873" s="12"/>
      <c r="AS873" s="12"/>
      <c r="AU873" s="12"/>
      <c r="AW873" s="12"/>
      <c r="AY873" s="12"/>
    </row>
    <row r="874" spans="17:51" ht="12.75">
      <c r="Q874" s="12"/>
      <c r="S874" s="12"/>
      <c r="U874" s="12"/>
      <c r="W874" s="12"/>
      <c r="Y874" s="12"/>
      <c r="AA874" s="12"/>
      <c r="AC874" s="12"/>
      <c r="AE874" s="12"/>
      <c r="AG874" s="12"/>
      <c r="AI874" s="12"/>
      <c r="AK874" s="12"/>
      <c r="AM874" s="12"/>
      <c r="AO874" s="12"/>
      <c r="AQ874" s="12"/>
      <c r="AS874" s="12"/>
      <c r="AU874" s="12"/>
      <c r="AW874" s="12"/>
      <c r="AY874" s="12"/>
    </row>
    <row r="875" spans="17:51" ht="12.75">
      <c r="Q875" s="12"/>
      <c r="S875" s="12"/>
      <c r="U875" s="12"/>
      <c r="W875" s="12"/>
      <c r="Y875" s="12"/>
      <c r="AA875" s="12"/>
      <c r="AC875" s="12"/>
      <c r="AE875" s="12"/>
      <c r="AG875" s="12"/>
      <c r="AI875" s="12"/>
      <c r="AK875" s="12"/>
      <c r="AM875" s="12"/>
      <c r="AO875" s="12"/>
      <c r="AQ875" s="12"/>
      <c r="AS875" s="12"/>
      <c r="AU875" s="12"/>
      <c r="AW875" s="12"/>
      <c r="AY875" s="12"/>
    </row>
    <row r="876" spans="17:51" ht="12.75">
      <c r="Q876" s="12"/>
      <c r="S876" s="12"/>
      <c r="U876" s="12"/>
      <c r="W876" s="12"/>
      <c r="Y876" s="12"/>
      <c r="AA876" s="12"/>
      <c r="AC876" s="12"/>
      <c r="AE876" s="12"/>
      <c r="AG876" s="12"/>
      <c r="AI876" s="12"/>
      <c r="AK876" s="12"/>
      <c r="AM876" s="12"/>
      <c r="AO876" s="12"/>
      <c r="AQ876" s="12"/>
      <c r="AS876" s="12"/>
      <c r="AU876" s="12"/>
      <c r="AW876" s="12"/>
      <c r="AY876" s="12"/>
    </row>
    <row r="877" spans="17:51" ht="12.75">
      <c r="Q877" s="12"/>
      <c r="S877" s="12"/>
      <c r="U877" s="12"/>
      <c r="W877" s="12"/>
      <c r="Y877" s="12"/>
      <c r="AA877" s="12"/>
      <c r="AC877" s="12"/>
      <c r="AE877" s="12"/>
      <c r="AG877" s="12"/>
      <c r="AI877" s="12"/>
      <c r="AK877" s="12"/>
      <c r="AM877" s="12"/>
      <c r="AO877" s="12"/>
      <c r="AQ877" s="12"/>
      <c r="AS877" s="12"/>
      <c r="AU877" s="12"/>
      <c r="AW877" s="12"/>
      <c r="AY877" s="12"/>
    </row>
    <row r="878" spans="17:51" ht="12.75">
      <c r="Q878" s="12"/>
      <c r="S878" s="12"/>
      <c r="U878" s="12"/>
      <c r="W878" s="12"/>
      <c r="Y878" s="12"/>
      <c r="AA878" s="12"/>
      <c r="AC878" s="12"/>
      <c r="AE878" s="12"/>
      <c r="AG878" s="12"/>
      <c r="AI878" s="12"/>
      <c r="AK878" s="12"/>
      <c r="AM878" s="12"/>
      <c r="AO878" s="12"/>
      <c r="AQ878" s="12"/>
      <c r="AS878" s="12"/>
      <c r="AU878" s="12"/>
      <c r="AW878" s="12"/>
      <c r="AY878" s="12"/>
    </row>
    <row r="879" spans="17:51" ht="12.75">
      <c r="Q879" s="12"/>
      <c r="S879" s="12"/>
      <c r="U879" s="12"/>
      <c r="W879" s="12"/>
      <c r="Y879" s="12"/>
      <c r="AA879" s="12"/>
      <c r="AC879" s="12"/>
      <c r="AE879" s="12"/>
      <c r="AG879" s="12"/>
      <c r="AI879" s="12"/>
      <c r="AK879" s="12"/>
      <c r="AM879" s="12"/>
      <c r="AO879" s="12"/>
      <c r="AQ879" s="12"/>
      <c r="AS879" s="12"/>
      <c r="AU879" s="12"/>
      <c r="AW879" s="12"/>
      <c r="AY879" s="12"/>
    </row>
    <row r="880" spans="17:51" ht="12.75">
      <c r="Q880" s="12"/>
      <c r="S880" s="12"/>
      <c r="U880" s="12"/>
      <c r="W880" s="12"/>
      <c r="Y880" s="12"/>
      <c r="AA880" s="12"/>
      <c r="AC880" s="12"/>
      <c r="AE880" s="12"/>
      <c r="AG880" s="12"/>
      <c r="AI880" s="12"/>
      <c r="AK880" s="12"/>
      <c r="AM880" s="12"/>
      <c r="AO880" s="12"/>
      <c r="AQ880" s="12"/>
      <c r="AS880" s="12"/>
      <c r="AU880" s="12"/>
      <c r="AW880" s="12"/>
      <c r="AY880" s="12"/>
    </row>
    <row r="881" spans="17:51" ht="12.75">
      <c r="Q881" s="12"/>
      <c r="S881" s="12"/>
      <c r="U881" s="12"/>
      <c r="W881" s="12"/>
      <c r="Y881" s="12"/>
      <c r="AA881" s="12"/>
      <c r="AC881" s="12"/>
      <c r="AE881" s="12"/>
      <c r="AG881" s="12"/>
      <c r="AI881" s="12"/>
      <c r="AK881" s="12"/>
      <c r="AM881" s="12"/>
      <c r="AO881" s="12"/>
      <c r="AQ881" s="12"/>
      <c r="AS881" s="12"/>
      <c r="AU881" s="12"/>
      <c r="AW881" s="12"/>
      <c r="AY881" s="12"/>
    </row>
    <row r="882" spans="17:51" ht="12.75">
      <c r="Q882" s="12"/>
      <c r="S882" s="12"/>
      <c r="U882" s="12"/>
      <c r="W882" s="12"/>
      <c r="Y882" s="12"/>
      <c r="AA882" s="12"/>
      <c r="AC882" s="12"/>
      <c r="AE882" s="12"/>
      <c r="AG882" s="12"/>
      <c r="AI882" s="12"/>
      <c r="AK882" s="12"/>
      <c r="AM882" s="12"/>
      <c r="AO882" s="12"/>
      <c r="AQ882" s="12"/>
      <c r="AS882" s="12"/>
      <c r="AU882" s="12"/>
      <c r="AW882" s="12"/>
      <c r="AY882" s="12"/>
    </row>
    <row r="883" spans="17:51" ht="12.75">
      <c r="Q883" s="12"/>
      <c r="S883" s="12"/>
      <c r="U883" s="12"/>
      <c r="W883" s="12"/>
      <c r="Y883" s="12"/>
      <c r="AA883" s="12"/>
      <c r="AC883" s="12"/>
      <c r="AE883" s="12"/>
      <c r="AG883" s="12"/>
      <c r="AI883" s="12"/>
      <c r="AK883" s="12"/>
      <c r="AM883" s="12"/>
      <c r="AO883" s="12"/>
      <c r="AQ883" s="12"/>
      <c r="AS883" s="12"/>
      <c r="AU883" s="12"/>
      <c r="AW883" s="12"/>
      <c r="AY883" s="12"/>
    </row>
    <row r="884" spans="17:51" ht="12.75">
      <c r="Q884" s="12"/>
      <c r="S884" s="12"/>
      <c r="U884" s="12"/>
      <c r="W884" s="12"/>
      <c r="Y884" s="12"/>
      <c r="AA884" s="12"/>
      <c r="AC884" s="12"/>
      <c r="AE884" s="12"/>
      <c r="AG884" s="12"/>
      <c r="AI884" s="12"/>
      <c r="AK884" s="12"/>
      <c r="AM884" s="12"/>
      <c r="AO884" s="12"/>
      <c r="AQ884" s="12"/>
      <c r="AS884" s="12"/>
      <c r="AU884" s="12"/>
      <c r="AW884" s="12"/>
      <c r="AY884" s="12"/>
    </row>
    <row r="885" spans="17:51" ht="12.75">
      <c r="Q885" s="12"/>
      <c r="S885" s="12"/>
      <c r="U885" s="12"/>
      <c r="W885" s="12"/>
      <c r="Y885" s="12"/>
      <c r="AA885" s="12"/>
      <c r="AC885" s="12"/>
      <c r="AE885" s="12"/>
      <c r="AG885" s="12"/>
      <c r="AI885" s="12"/>
      <c r="AK885" s="12"/>
      <c r="AM885" s="12"/>
      <c r="AO885" s="12"/>
      <c r="AQ885" s="12"/>
      <c r="AS885" s="12"/>
      <c r="AU885" s="12"/>
      <c r="AW885" s="12"/>
      <c r="AY885" s="12"/>
    </row>
    <row r="886" spans="17:51" ht="12.75">
      <c r="Q886" s="12"/>
      <c r="S886" s="12"/>
      <c r="U886" s="12"/>
      <c r="W886" s="12"/>
      <c r="Y886" s="12"/>
      <c r="AA886" s="12"/>
      <c r="AC886" s="12"/>
      <c r="AE886" s="12"/>
      <c r="AG886" s="12"/>
      <c r="AI886" s="12"/>
      <c r="AK886" s="12"/>
      <c r="AM886" s="12"/>
      <c r="AO886" s="12"/>
      <c r="AQ886" s="12"/>
      <c r="AS886" s="12"/>
      <c r="AU886" s="12"/>
      <c r="AW886" s="12"/>
      <c r="AY886" s="12"/>
    </row>
    <row r="887" spans="17:51" ht="12.75">
      <c r="Q887" s="12"/>
      <c r="S887" s="12"/>
      <c r="U887" s="12"/>
      <c r="W887" s="12"/>
      <c r="Y887" s="12"/>
      <c r="AA887" s="12"/>
      <c r="AC887" s="12"/>
      <c r="AE887" s="12"/>
      <c r="AG887" s="12"/>
      <c r="AI887" s="12"/>
      <c r="AK887" s="12"/>
      <c r="AM887" s="12"/>
      <c r="AO887" s="12"/>
      <c r="AQ887" s="12"/>
      <c r="AS887" s="12"/>
      <c r="AU887" s="12"/>
      <c r="AW887" s="12"/>
      <c r="AY887" s="12"/>
    </row>
    <row r="888" spans="17:51" ht="12.75">
      <c r="Q888" s="12"/>
      <c r="S888" s="12"/>
      <c r="U888" s="12"/>
      <c r="W888" s="12"/>
      <c r="Y888" s="12"/>
      <c r="AA888" s="12"/>
      <c r="AC888" s="12"/>
      <c r="AE888" s="12"/>
      <c r="AG888" s="12"/>
      <c r="AI888" s="12"/>
      <c r="AK888" s="12"/>
      <c r="AM888" s="12"/>
      <c r="AO888" s="12"/>
      <c r="AQ888" s="12"/>
      <c r="AS888" s="12"/>
      <c r="AU888" s="12"/>
      <c r="AW888" s="12"/>
      <c r="AY888" s="12"/>
    </row>
    <row r="889" spans="17:51" ht="12.75">
      <c r="Q889" s="12"/>
      <c r="S889" s="12"/>
      <c r="U889" s="12"/>
      <c r="W889" s="12"/>
      <c r="Y889" s="12"/>
      <c r="AA889" s="12"/>
      <c r="AC889" s="12"/>
      <c r="AE889" s="12"/>
      <c r="AG889" s="12"/>
      <c r="AI889" s="12"/>
      <c r="AK889" s="12"/>
      <c r="AM889" s="12"/>
      <c r="AO889" s="12"/>
      <c r="AQ889" s="12"/>
      <c r="AS889" s="12"/>
      <c r="AU889" s="12"/>
      <c r="AW889" s="12"/>
      <c r="AY889" s="12"/>
    </row>
    <row r="890" spans="17:51" ht="12.75">
      <c r="Q890" s="12"/>
      <c r="S890" s="12"/>
      <c r="U890" s="12"/>
      <c r="W890" s="12"/>
      <c r="Y890" s="12"/>
      <c r="AA890" s="12"/>
      <c r="AC890" s="12"/>
      <c r="AE890" s="12"/>
      <c r="AG890" s="12"/>
      <c r="AI890" s="12"/>
      <c r="AK890" s="12"/>
      <c r="AM890" s="12"/>
      <c r="AO890" s="12"/>
      <c r="AQ890" s="12"/>
      <c r="AS890" s="12"/>
      <c r="AU890" s="12"/>
      <c r="AW890" s="12"/>
      <c r="AY890" s="12"/>
    </row>
    <row r="891" spans="17:51" ht="12.75">
      <c r="Q891" s="12"/>
      <c r="S891" s="12"/>
      <c r="U891" s="12"/>
      <c r="W891" s="12"/>
      <c r="Y891" s="12"/>
      <c r="AA891" s="12"/>
      <c r="AC891" s="12"/>
      <c r="AE891" s="12"/>
      <c r="AG891" s="12"/>
      <c r="AI891" s="12"/>
      <c r="AK891" s="12"/>
      <c r="AM891" s="12"/>
      <c r="AO891" s="12"/>
      <c r="AQ891" s="12"/>
      <c r="AS891" s="12"/>
      <c r="AU891" s="12"/>
      <c r="AW891" s="12"/>
      <c r="AY891" s="12"/>
    </row>
    <row r="892" spans="17:51" ht="12.75">
      <c r="Q892" s="12"/>
      <c r="S892" s="12"/>
      <c r="U892" s="12"/>
      <c r="W892" s="12"/>
      <c r="Y892" s="12"/>
      <c r="AA892" s="12"/>
      <c r="AC892" s="12"/>
      <c r="AE892" s="12"/>
      <c r="AG892" s="12"/>
      <c r="AI892" s="12"/>
      <c r="AK892" s="12"/>
      <c r="AM892" s="12"/>
      <c r="AO892" s="12"/>
      <c r="AQ892" s="12"/>
      <c r="AS892" s="12"/>
      <c r="AU892" s="12"/>
      <c r="AW892" s="12"/>
      <c r="AY892" s="12"/>
    </row>
    <row r="893" spans="17:51" ht="12.75">
      <c r="Q893" s="12"/>
      <c r="S893" s="12"/>
      <c r="U893" s="12"/>
      <c r="W893" s="12"/>
      <c r="Y893" s="12"/>
      <c r="AA893" s="12"/>
      <c r="AC893" s="12"/>
      <c r="AE893" s="12"/>
      <c r="AG893" s="12"/>
      <c r="AI893" s="12"/>
      <c r="AK893" s="12"/>
      <c r="AM893" s="12"/>
      <c r="AO893" s="12"/>
      <c r="AQ893" s="12"/>
      <c r="AS893" s="12"/>
      <c r="AU893" s="12"/>
      <c r="AW893" s="12"/>
      <c r="AY893" s="12"/>
    </row>
    <row r="894" spans="17:51" ht="12.75">
      <c r="Q894" s="12"/>
      <c r="S894" s="12"/>
      <c r="U894" s="12"/>
      <c r="W894" s="12"/>
      <c r="Y894" s="12"/>
      <c r="AA894" s="12"/>
      <c r="AC894" s="12"/>
      <c r="AE894" s="12"/>
      <c r="AG894" s="12"/>
      <c r="AI894" s="12"/>
      <c r="AK894" s="12"/>
      <c r="AM894" s="12"/>
      <c r="AO894" s="12"/>
      <c r="AQ894" s="12"/>
      <c r="AS894" s="12"/>
      <c r="AU894" s="12"/>
      <c r="AW894" s="12"/>
      <c r="AY894" s="12"/>
    </row>
    <row r="895" spans="17:51" ht="12.75">
      <c r="Q895" s="12"/>
      <c r="S895" s="12"/>
      <c r="U895" s="12"/>
      <c r="W895" s="12"/>
      <c r="Y895" s="12"/>
      <c r="AA895" s="12"/>
      <c r="AC895" s="12"/>
      <c r="AE895" s="12"/>
      <c r="AG895" s="12"/>
      <c r="AI895" s="12"/>
      <c r="AK895" s="12"/>
      <c r="AM895" s="12"/>
      <c r="AO895" s="12"/>
      <c r="AQ895" s="12"/>
      <c r="AS895" s="12"/>
      <c r="AU895" s="12"/>
      <c r="AW895" s="12"/>
      <c r="AY895" s="12"/>
    </row>
    <row r="896" spans="17:51" ht="12.75">
      <c r="Q896" s="12"/>
      <c r="S896" s="12"/>
      <c r="U896" s="12"/>
      <c r="W896" s="12"/>
      <c r="Y896" s="12"/>
      <c r="AA896" s="12"/>
      <c r="AC896" s="12"/>
      <c r="AE896" s="12"/>
      <c r="AG896" s="12"/>
      <c r="AI896" s="12"/>
      <c r="AK896" s="12"/>
      <c r="AM896" s="12"/>
      <c r="AO896" s="12"/>
      <c r="AQ896" s="12"/>
      <c r="AS896" s="12"/>
      <c r="AU896" s="12"/>
      <c r="AW896" s="12"/>
      <c r="AY896" s="12"/>
    </row>
    <row r="897" spans="17:51" ht="12.75">
      <c r="Q897" s="12"/>
      <c r="S897" s="12"/>
      <c r="U897" s="12"/>
      <c r="W897" s="12"/>
      <c r="Y897" s="12"/>
      <c r="AA897" s="12"/>
      <c r="AC897" s="12"/>
      <c r="AE897" s="12"/>
      <c r="AG897" s="12"/>
      <c r="AI897" s="12"/>
      <c r="AK897" s="12"/>
      <c r="AM897" s="12"/>
      <c r="AO897" s="12"/>
      <c r="AQ897" s="12"/>
      <c r="AS897" s="12"/>
      <c r="AU897" s="12"/>
      <c r="AW897" s="12"/>
      <c r="AY897" s="12"/>
    </row>
    <row r="898" spans="17:51" ht="12.75">
      <c r="Q898" s="12"/>
      <c r="S898" s="12"/>
      <c r="U898" s="12"/>
      <c r="W898" s="12"/>
      <c r="Y898" s="12"/>
      <c r="AA898" s="12"/>
      <c r="AC898" s="12"/>
      <c r="AE898" s="12"/>
      <c r="AG898" s="12"/>
      <c r="AI898" s="12"/>
      <c r="AK898" s="12"/>
      <c r="AM898" s="12"/>
      <c r="AO898" s="12"/>
      <c r="AQ898" s="12"/>
      <c r="AS898" s="12"/>
      <c r="AU898" s="12"/>
      <c r="AW898" s="12"/>
      <c r="AY898" s="12"/>
    </row>
    <row r="899" spans="17:51" ht="12.75">
      <c r="Q899" s="12"/>
      <c r="S899" s="12"/>
      <c r="U899" s="12"/>
      <c r="W899" s="12"/>
      <c r="Y899" s="12"/>
      <c r="AA899" s="12"/>
      <c r="AC899" s="12"/>
      <c r="AE899" s="12"/>
      <c r="AG899" s="12"/>
      <c r="AI899" s="12"/>
      <c r="AK899" s="12"/>
      <c r="AM899" s="12"/>
      <c r="AO899" s="12"/>
      <c r="AQ899" s="12"/>
      <c r="AS899" s="12"/>
      <c r="AU899" s="12"/>
      <c r="AW899" s="12"/>
      <c r="AY899" s="12"/>
    </row>
    <row r="900" spans="17:51" ht="12.75">
      <c r="Q900" s="12"/>
      <c r="S900" s="12"/>
      <c r="U900" s="12"/>
      <c r="W900" s="12"/>
      <c r="Y900" s="12"/>
      <c r="AA900" s="12"/>
      <c r="AC900" s="12"/>
      <c r="AE900" s="12"/>
      <c r="AG900" s="12"/>
      <c r="AI900" s="12"/>
      <c r="AK900" s="12"/>
      <c r="AM900" s="12"/>
      <c r="AO900" s="12"/>
      <c r="AQ900" s="12"/>
      <c r="AS900" s="12"/>
      <c r="AU900" s="12"/>
      <c r="AW900" s="12"/>
      <c r="AY900" s="12"/>
    </row>
    <row r="901" spans="17:51" ht="12.75">
      <c r="Q901" s="12"/>
      <c r="S901" s="12"/>
      <c r="U901" s="12"/>
      <c r="W901" s="12"/>
      <c r="Y901" s="12"/>
      <c r="AA901" s="12"/>
      <c r="AC901" s="12"/>
      <c r="AE901" s="12"/>
      <c r="AG901" s="12"/>
      <c r="AI901" s="12"/>
      <c r="AK901" s="12"/>
      <c r="AM901" s="12"/>
      <c r="AO901" s="12"/>
      <c r="AQ901" s="12"/>
      <c r="AS901" s="12"/>
      <c r="AU901" s="12"/>
      <c r="AW901" s="12"/>
      <c r="AY901" s="12"/>
    </row>
    <row r="902" spans="17:51" ht="12.75">
      <c r="Q902" s="12"/>
      <c r="S902" s="12"/>
      <c r="U902" s="12"/>
      <c r="W902" s="12"/>
      <c r="Y902" s="12"/>
      <c r="AA902" s="12"/>
      <c r="AC902" s="12"/>
      <c r="AE902" s="12"/>
      <c r="AG902" s="12"/>
      <c r="AI902" s="12"/>
      <c r="AK902" s="12"/>
      <c r="AM902" s="12"/>
      <c r="AO902" s="12"/>
      <c r="AQ902" s="12"/>
      <c r="AS902" s="12"/>
      <c r="AU902" s="12"/>
      <c r="AW902" s="12"/>
      <c r="AY902" s="12"/>
    </row>
    <row r="903" spans="17:51" ht="12.75">
      <c r="Q903" s="12"/>
      <c r="S903" s="12"/>
      <c r="U903" s="12"/>
      <c r="W903" s="12"/>
      <c r="Y903" s="12"/>
      <c r="AA903" s="12"/>
      <c r="AC903" s="12"/>
      <c r="AE903" s="12"/>
      <c r="AG903" s="12"/>
      <c r="AI903" s="12"/>
      <c r="AK903" s="12"/>
      <c r="AM903" s="12"/>
      <c r="AO903" s="12"/>
      <c r="AQ903" s="12"/>
      <c r="AS903" s="12"/>
      <c r="AU903" s="12"/>
      <c r="AW903" s="12"/>
      <c r="AY903" s="12"/>
    </row>
    <row r="904" spans="17:51" ht="12.75">
      <c r="Q904" s="12"/>
      <c r="S904" s="12"/>
      <c r="U904" s="12"/>
      <c r="W904" s="12"/>
      <c r="Y904" s="12"/>
      <c r="AA904" s="12"/>
      <c r="AC904" s="12"/>
      <c r="AE904" s="12"/>
      <c r="AG904" s="12"/>
      <c r="AI904" s="12"/>
      <c r="AK904" s="12"/>
      <c r="AM904" s="12"/>
      <c r="AO904" s="12"/>
      <c r="AQ904" s="12"/>
      <c r="AS904" s="12"/>
      <c r="AU904" s="12"/>
      <c r="AW904" s="12"/>
      <c r="AY904" s="12"/>
    </row>
    <row r="905" spans="17:51" ht="12.75">
      <c r="Q905" s="12"/>
      <c r="S905" s="12"/>
      <c r="U905" s="12"/>
      <c r="W905" s="12"/>
      <c r="Y905" s="12"/>
      <c r="AA905" s="12"/>
      <c r="AC905" s="12"/>
      <c r="AE905" s="12"/>
      <c r="AG905" s="12"/>
      <c r="AI905" s="12"/>
      <c r="AK905" s="12"/>
      <c r="AM905" s="12"/>
      <c r="AO905" s="12"/>
      <c r="AQ905" s="12"/>
      <c r="AS905" s="12"/>
      <c r="AU905" s="12"/>
      <c r="AW905" s="12"/>
      <c r="AY905" s="12"/>
    </row>
    <row r="906" spans="17:51" ht="12.75">
      <c r="Q906" s="12"/>
      <c r="S906" s="12"/>
      <c r="U906" s="12"/>
      <c r="W906" s="12"/>
      <c r="Y906" s="12"/>
      <c r="AA906" s="12"/>
      <c r="AC906" s="12"/>
      <c r="AE906" s="12"/>
      <c r="AG906" s="12"/>
      <c r="AI906" s="12"/>
      <c r="AK906" s="12"/>
      <c r="AM906" s="12"/>
      <c r="AO906" s="12"/>
      <c r="AQ906" s="12"/>
      <c r="AS906" s="12"/>
      <c r="AU906" s="12"/>
      <c r="AW906" s="12"/>
      <c r="AY906" s="12"/>
    </row>
    <row r="907" spans="17:51" ht="12.75">
      <c r="Q907" s="12"/>
      <c r="S907" s="12"/>
      <c r="U907" s="12"/>
      <c r="W907" s="12"/>
      <c r="Y907" s="12"/>
      <c r="AA907" s="12"/>
      <c r="AC907" s="12"/>
      <c r="AE907" s="12"/>
      <c r="AG907" s="12"/>
      <c r="AI907" s="12"/>
      <c r="AK907" s="12"/>
      <c r="AM907" s="12"/>
      <c r="AO907" s="12"/>
      <c r="AQ907" s="12"/>
      <c r="AS907" s="12"/>
      <c r="AU907" s="12"/>
      <c r="AW907" s="12"/>
      <c r="AY907" s="12"/>
    </row>
    <row r="908" spans="17:51" ht="12.75">
      <c r="Q908" s="12"/>
      <c r="S908" s="12"/>
      <c r="U908" s="12"/>
      <c r="W908" s="12"/>
      <c r="Y908" s="12"/>
      <c r="AA908" s="12"/>
      <c r="AC908" s="12"/>
      <c r="AE908" s="12"/>
      <c r="AG908" s="12"/>
      <c r="AI908" s="12"/>
      <c r="AK908" s="12"/>
      <c r="AM908" s="12"/>
      <c r="AO908" s="12"/>
      <c r="AQ908" s="12"/>
      <c r="AS908" s="12"/>
      <c r="AU908" s="12"/>
      <c r="AW908" s="12"/>
      <c r="AY908" s="12"/>
    </row>
    <row r="909" spans="17:51" ht="12.75">
      <c r="Q909" s="12"/>
      <c r="S909" s="12"/>
      <c r="U909" s="12"/>
      <c r="W909" s="12"/>
      <c r="Y909" s="12"/>
      <c r="AA909" s="12"/>
      <c r="AC909" s="12"/>
      <c r="AE909" s="12"/>
      <c r="AG909" s="12"/>
      <c r="AI909" s="12"/>
      <c r="AK909" s="12"/>
      <c r="AM909" s="12"/>
      <c r="AO909" s="12"/>
      <c r="AQ909" s="12"/>
      <c r="AS909" s="12"/>
      <c r="AU909" s="12"/>
      <c r="AW909" s="12"/>
      <c r="AY909" s="12"/>
    </row>
    <row r="910" spans="17:51" ht="12.75">
      <c r="Q910" s="12"/>
      <c r="S910" s="12"/>
      <c r="U910" s="12"/>
      <c r="W910" s="12"/>
      <c r="Y910" s="12"/>
      <c r="AA910" s="12"/>
      <c r="AC910" s="12"/>
      <c r="AE910" s="12"/>
      <c r="AG910" s="12"/>
      <c r="AI910" s="12"/>
      <c r="AK910" s="12"/>
      <c r="AM910" s="12"/>
      <c r="AO910" s="12"/>
      <c r="AQ910" s="12"/>
      <c r="AS910" s="12"/>
      <c r="AU910" s="12"/>
      <c r="AW910" s="12"/>
      <c r="AY910" s="12"/>
    </row>
    <row r="911" spans="17:51" ht="12.75">
      <c r="Q911" s="12"/>
      <c r="S911" s="12"/>
      <c r="U911" s="12"/>
      <c r="W911" s="12"/>
      <c r="Y911" s="12"/>
      <c r="AA911" s="12"/>
      <c r="AC911" s="12"/>
      <c r="AE911" s="12"/>
      <c r="AG911" s="12"/>
      <c r="AI911" s="12"/>
      <c r="AK911" s="12"/>
      <c r="AM911" s="12"/>
      <c r="AO911" s="12"/>
      <c r="AQ911" s="12"/>
      <c r="AS911" s="12"/>
      <c r="AU911" s="12"/>
      <c r="AW911" s="12"/>
      <c r="AY911" s="12"/>
    </row>
    <row r="912" spans="17:51" ht="12.75">
      <c r="Q912" s="12"/>
      <c r="S912" s="12"/>
      <c r="U912" s="12"/>
      <c r="W912" s="12"/>
      <c r="Y912" s="12"/>
      <c r="AA912" s="12"/>
      <c r="AC912" s="12"/>
      <c r="AE912" s="12"/>
      <c r="AG912" s="12"/>
      <c r="AI912" s="12"/>
      <c r="AK912" s="12"/>
      <c r="AM912" s="12"/>
      <c r="AO912" s="12"/>
      <c r="AQ912" s="12"/>
      <c r="AS912" s="12"/>
      <c r="AU912" s="12"/>
      <c r="AW912" s="12"/>
      <c r="AY912" s="12"/>
    </row>
    <row r="913" spans="17:51" ht="12.75">
      <c r="Q913" s="12"/>
      <c r="S913" s="12"/>
      <c r="U913" s="12"/>
      <c r="W913" s="12"/>
      <c r="Y913" s="12"/>
      <c r="AA913" s="12"/>
      <c r="AC913" s="12"/>
      <c r="AE913" s="12"/>
      <c r="AG913" s="12"/>
      <c r="AI913" s="12"/>
      <c r="AK913" s="12"/>
      <c r="AM913" s="12"/>
      <c r="AO913" s="12"/>
      <c r="AQ913" s="12"/>
      <c r="AS913" s="12"/>
      <c r="AU913" s="12"/>
      <c r="AW913" s="12"/>
      <c r="AY913" s="12"/>
    </row>
    <row r="914" spans="17:51" ht="12.75">
      <c r="Q914" s="12"/>
      <c r="S914" s="12"/>
      <c r="U914" s="12"/>
      <c r="W914" s="12"/>
      <c r="Y914" s="12"/>
      <c r="AA914" s="12"/>
      <c r="AC914" s="12"/>
      <c r="AE914" s="12"/>
      <c r="AG914" s="12"/>
      <c r="AI914" s="12"/>
      <c r="AK914" s="12"/>
      <c r="AM914" s="12"/>
      <c r="AO914" s="12"/>
      <c r="AQ914" s="12"/>
      <c r="AS914" s="12"/>
      <c r="AU914" s="12"/>
      <c r="AW914" s="12"/>
      <c r="AY914" s="12"/>
    </row>
    <row r="915" spans="17:51" ht="12.75">
      <c r="Q915" s="12"/>
      <c r="S915" s="12"/>
      <c r="U915" s="12"/>
      <c r="W915" s="12"/>
      <c r="Y915" s="12"/>
      <c r="AA915" s="12"/>
      <c r="AC915" s="12"/>
      <c r="AE915" s="12"/>
      <c r="AG915" s="12"/>
      <c r="AI915" s="12"/>
      <c r="AK915" s="12"/>
      <c r="AM915" s="12"/>
      <c r="AO915" s="12"/>
      <c r="AQ915" s="12"/>
      <c r="AS915" s="12"/>
      <c r="AU915" s="12"/>
      <c r="AW915" s="12"/>
      <c r="AY915" s="12"/>
    </row>
    <row r="916" spans="17:51" ht="12.75">
      <c r="Q916" s="12"/>
      <c r="S916" s="12"/>
      <c r="U916" s="12"/>
      <c r="W916" s="12"/>
      <c r="Y916" s="12"/>
      <c r="AA916" s="12"/>
      <c r="AC916" s="12"/>
      <c r="AE916" s="12"/>
      <c r="AG916" s="12"/>
      <c r="AI916" s="12"/>
      <c r="AK916" s="12"/>
      <c r="AM916" s="12"/>
      <c r="AO916" s="12"/>
      <c r="AQ916" s="12"/>
      <c r="AS916" s="12"/>
      <c r="AU916" s="12"/>
      <c r="AW916" s="12"/>
      <c r="AY916" s="12"/>
    </row>
    <row r="917" spans="17:51" ht="12.75">
      <c r="Q917" s="12"/>
      <c r="S917" s="12"/>
      <c r="U917" s="12"/>
      <c r="W917" s="12"/>
      <c r="Y917" s="12"/>
      <c r="AA917" s="12"/>
      <c r="AC917" s="12"/>
      <c r="AE917" s="12"/>
      <c r="AG917" s="12"/>
      <c r="AI917" s="12"/>
      <c r="AK917" s="12"/>
      <c r="AM917" s="12"/>
      <c r="AO917" s="12"/>
      <c r="AQ917" s="12"/>
      <c r="AS917" s="12"/>
      <c r="AU917" s="12"/>
      <c r="AW917" s="12"/>
      <c r="AY917" s="12"/>
    </row>
    <row r="918" spans="17:51" ht="12.75">
      <c r="Q918" s="12"/>
      <c r="S918" s="12"/>
      <c r="U918" s="12"/>
      <c r="W918" s="12"/>
      <c r="Y918" s="12"/>
      <c r="AA918" s="12"/>
      <c r="AC918" s="12"/>
      <c r="AE918" s="12"/>
      <c r="AG918" s="12"/>
      <c r="AI918" s="12"/>
      <c r="AK918" s="12"/>
      <c r="AM918" s="12"/>
      <c r="AO918" s="12"/>
      <c r="AQ918" s="12"/>
      <c r="AS918" s="12"/>
      <c r="AU918" s="12"/>
      <c r="AW918" s="12"/>
      <c r="AY918" s="12"/>
    </row>
    <row r="919" spans="17:51" ht="12.75">
      <c r="Q919" s="12"/>
      <c r="S919" s="12"/>
      <c r="U919" s="12"/>
      <c r="W919" s="12"/>
      <c r="Y919" s="12"/>
      <c r="AA919" s="12"/>
      <c r="AC919" s="12"/>
      <c r="AE919" s="12"/>
      <c r="AG919" s="12"/>
      <c r="AI919" s="12"/>
      <c r="AK919" s="12"/>
      <c r="AM919" s="12"/>
      <c r="AO919" s="12"/>
      <c r="AQ919" s="12"/>
      <c r="AS919" s="12"/>
      <c r="AU919" s="12"/>
      <c r="AW919" s="12"/>
      <c r="AY919" s="12"/>
    </row>
    <row r="920" spans="17:51" ht="12.75">
      <c r="Q920" s="12"/>
      <c r="S920" s="12"/>
      <c r="U920" s="12"/>
      <c r="W920" s="12"/>
      <c r="Y920" s="12"/>
      <c r="AA920" s="12"/>
      <c r="AC920" s="12"/>
      <c r="AE920" s="12"/>
      <c r="AG920" s="12"/>
      <c r="AI920" s="12"/>
      <c r="AK920" s="12"/>
      <c r="AM920" s="12"/>
      <c r="AO920" s="12"/>
      <c r="AQ920" s="12"/>
      <c r="AS920" s="12"/>
      <c r="AU920" s="12"/>
      <c r="AW920" s="12"/>
      <c r="AY920" s="12"/>
    </row>
    <row r="921" spans="17:51" ht="12.75">
      <c r="Q921" s="12"/>
      <c r="S921" s="12"/>
      <c r="U921" s="12"/>
      <c r="W921" s="12"/>
      <c r="Y921" s="12"/>
      <c r="AA921" s="12"/>
      <c r="AC921" s="12"/>
      <c r="AE921" s="12"/>
      <c r="AG921" s="12"/>
      <c r="AI921" s="12"/>
      <c r="AK921" s="12"/>
      <c r="AM921" s="12"/>
      <c r="AO921" s="12"/>
      <c r="AQ921" s="12"/>
      <c r="AS921" s="12"/>
      <c r="AU921" s="12"/>
      <c r="AW921" s="12"/>
      <c r="AY921" s="12"/>
    </row>
    <row r="922" spans="17:51" ht="12.75">
      <c r="Q922" s="12"/>
      <c r="S922" s="12"/>
      <c r="U922" s="12"/>
      <c r="W922" s="12"/>
      <c r="Y922" s="12"/>
      <c r="AA922" s="12"/>
      <c r="AC922" s="12"/>
      <c r="AE922" s="12"/>
      <c r="AG922" s="12"/>
      <c r="AI922" s="12"/>
      <c r="AK922" s="12"/>
      <c r="AM922" s="12"/>
      <c r="AO922" s="12"/>
      <c r="AQ922" s="12"/>
      <c r="AS922" s="12"/>
      <c r="AU922" s="12"/>
      <c r="AW922" s="12"/>
      <c r="AY922" s="12"/>
    </row>
    <row r="923" spans="17:51" ht="12.75">
      <c r="Q923" s="12"/>
      <c r="S923" s="12"/>
      <c r="U923" s="12"/>
      <c r="W923" s="12"/>
      <c r="Y923" s="12"/>
      <c r="AA923" s="12"/>
      <c r="AC923" s="12"/>
      <c r="AE923" s="12"/>
      <c r="AG923" s="12"/>
      <c r="AI923" s="12"/>
      <c r="AK923" s="12"/>
      <c r="AM923" s="12"/>
      <c r="AO923" s="12"/>
      <c r="AQ923" s="12"/>
      <c r="AS923" s="12"/>
      <c r="AU923" s="12"/>
      <c r="AW923" s="12"/>
      <c r="AY923" s="12"/>
    </row>
    <row r="924" spans="17:51" ht="12.75">
      <c r="Q924" s="12"/>
      <c r="S924" s="12"/>
      <c r="U924" s="12"/>
      <c r="W924" s="12"/>
      <c r="Y924" s="12"/>
      <c r="AA924" s="12"/>
      <c r="AC924" s="12"/>
      <c r="AE924" s="12"/>
      <c r="AG924" s="12"/>
      <c r="AI924" s="12"/>
      <c r="AK924" s="12"/>
      <c r="AM924" s="12"/>
      <c r="AO924" s="12"/>
      <c r="AQ924" s="12"/>
      <c r="AS924" s="12"/>
      <c r="AU924" s="12"/>
      <c r="AW924" s="12"/>
      <c r="AY924" s="12"/>
    </row>
    <row r="925" spans="17:51" ht="12.75">
      <c r="Q925" s="12"/>
      <c r="S925" s="12"/>
      <c r="U925" s="12"/>
      <c r="W925" s="12"/>
      <c r="Y925" s="12"/>
      <c r="AA925" s="12"/>
      <c r="AC925" s="12"/>
      <c r="AE925" s="12"/>
      <c r="AG925" s="12"/>
      <c r="AI925" s="12"/>
      <c r="AK925" s="12"/>
      <c r="AM925" s="12"/>
      <c r="AO925" s="12"/>
      <c r="AQ925" s="12"/>
      <c r="AS925" s="12"/>
      <c r="AU925" s="12"/>
      <c r="AW925" s="12"/>
      <c r="AY925" s="12"/>
    </row>
    <row r="926" spans="17:51" ht="12.75">
      <c r="Q926" s="12"/>
      <c r="S926" s="12"/>
      <c r="U926" s="12"/>
      <c r="W926" s="12"/>
      <c r="Y926" s="12"/>
      <c r="AA926" s="12"/>
      <c r="AC926" s="12"/>
      <c r="AE926" s="12"/>
      <c r="AG926" s="12"/>
      <c r="AI926" s="12"/>
      <c r="AK926" s="12"/>
      <c r="AM926" s="12"/>
      <c r="AO926" s="12"/>
      <c r="AQ926" s="12"/>
      <c r="AS926" s="12"/>
      <c r="AU926" s="12"/>
      <c r="AW926" s="12"/>
      <c r="AY926" s="12"/>
    </row>
    <row r="927" spans="17:51" ht="12.75">
      <c r="Q927" s="12"/>
      <c r="S927" s="12"/>
      <c r="U927" s="12"/>
      <c r="W927" s="12"/>
      <c r="Y927" s="12"/>
      <c r="AA927" s="12"/>
      <c r="AC927" s="12"/>
      <c r="AE927" s="12"/>
      <c r="AG927" s="12"/>
      <c r="AI927" s="12"/>
      <c r="AK927" s="12"/>
      <c r="AM927" s="12"/>
      <c r="AO927" s="12"/>
      <c r="AQ927" s="12"/>
      <c r="AS927" s="12"/>
      <c r="AU927" s="12"/>
      <c r="AW927" s="12"/>
      <c r="AY927" s="12"/>
    </row>
    <row r="928" spans="17:51" ht="12.75">
      <c r="Q928" s="12"/>
      <c r="S928" s="12"/>
      <c r="U928" s="12"/>
      <c r="W928" s="12"/>
      <c r="Y928" s="12"/>
      <c r="AA928" s="12"/>
      <c r="AC928" s="12"/>
      <c r="AE928" s="12"/>
      <c r="AG928" s="12"/>
      <c r="AI928" s="12"/>
      <c r="AK928" s="12"/>
      <c r="AM928" s="12"/>
      <c r="AO928" s="12"/>
      <c r="AQ928" s="12"/>
      <c r="AS928" s="12"/>
      <c r="AU928" s="12"/>
      <c r="AW928" s="12"/>
      <c r="AY928" s="12"/>
    </row>
    <row r="929" spans="17:51" ht="12.75">
      <c r="Q929" s="12"/>
      <c r="S929" s="12"/>
      <c r="U929" s="12"/>
      <c r="W929" s="12"/>
      <c r="Y929" s="12"/>
      <c r="AA929" s="12"/>
      <c r="AC929" s="12"/>
      <c r="AE929" s="12"/>
      <c r="AG929" s="12"/>
      <c r="AI929" s="12"/>
      <c r="AK929" s="12"/>
      <c r="AM929" s="12"/>
      <c r="AO929" s="12"/>
      <c r="AQ929" s="12"/>
      <c r="AS929" s="12"/>
      <c r="AU929" s="12"/>
      <c r="AW929" s="12"/>
      <c r="AY929" s="12"/>
    </row>
    <row r="930" spans="17:51" ht="12.75">
      <c r="Q930" s="12"/>
      <c r="S930" s="12"/>
      <c r="U930" s="12"/>
      <c r="W930" s="12"/>
      <c r="Y930" s="12"/>
      <c r="AA930" s="12"/>
      <c r="AC930" s="12"/>
      <c r="AE930" s="12"/>
      <c r="AG930" s="12"/>
      <c r="AI930" s="12"/>
      <c r="AK930" s="12"/>
      <c r="AM930" s="12"/>
      <c r="AO930" s="12"/>
      <c r="AQ930" s="12"/>
      <c r="AS930" s="12"/>
      <c r="AU930" s="12"/>
      <c r="AW930" s="12"/>
      <c r="AY930" s="12"/>
    </row>
    <row r="931" spans="17:51" ht="12.75">
      <c r="Q931" s="12"/>
      <c r="S931" s="12"/>
      <c r="U931" s="12"/>
      <c r="W931" s="12"/>
      <c r="Y931" s="12"/>
      <c r="AA931" s="12"/>
      <c r="AC931" s="12"/>
      <c r="AE931" s="12"/>
      <c r="AG931" s="12"/>
      <c r="AI931" s="12"/>
      <c r="AK931" s="12"/>
      <c r="AM931" s="12"/>
      <c r="AO931" s="12"/>
      <c r="AQ931" s="12"/>
      <c r="AS931" s="12"/>
      <c r="AU931" s="12"/>
      <c r="AW931" s="12"/>
      <c r="AY931" s="12"/>
    </row>
    <row r="932" spans="17:51" ht="12.75">
      <c r="Q932" s="12"/>
      <c r="S932" s="12"/>
      <c r="U932" s="12"/>
      <c r="W932" s="12"/>
      <c r="Y932" s="12"/>
      <c r="AA932" s="12"/>
      <c r="AC932" s="12"/>
      <c r="AE932" s="12"/>
      <c r="AG932" s="12"/>
      <c r="AI932" s="12"/>
      <c r="AK932" s="12"/>
      <c r="AM932" s="12"/>
      <c r="AO932" s="12"/>
      <c r="AQ932" s="12"/>
      <c r="AS932" s="12"/>
      <c r="AU932" s="12"/>
      <c r="AW932" s="12"/>
      <c r="AY932" s="12"/>
    </row>
    <row r="933" spans="17:51" ht="12.75">
      <c r="Q933" s="12"/>
      <c r="S933" s="12"/>
      <c r="U933" s="12"/>
      <c r="W933" s="12"/>
      <c r="Y933" s="12"/>
      <c r="AA933" s="12"/>
      <c r="AC933" s="12"/>
      <c r="AE933" s="12"/>
      <c r="AG933" s="12"/>
      <c r="AI933" s="12"/>
      <c r="AK933" s="12"/>
      <c r="AM933" s="12"/>
      <c r="AO933" s="12"/>
      <c r="AQ933" s="12"/>
      <c r="AS933" s="12"/>
      <c r="AU933" s="12"/>
      <c r="AW933" s="12"/>
      <c r="AY933" s="12"/>
    </row>
    <row r="934" spans="17:51" ht="12.75">
      <c r="Q934" s="12"/>
      <c r="S934" s="12"/>
      <c r="U934" s="12"/>
      <c r="W934" s="12"/>
      <c r="Y934" s="12"/>
      <c r="AA934" s="12"/>
      <c r="AC934" s="12"/>
      <c r="AE934" s="12"/>
      <c r="AG934" s="12"/>
      <c r="AI934" s="12"/>
      <c r="AK934" s="12"/>
      <c r="AM934" s="12"/>
      <c r="AO934" s="12"/>
      <c r="AQ934" s="12"/>
      <c r="AS934" s="12"/>
      <c r="AU934" s="12"/>
      <c r="AW934" s="12"/>
      <c r="AY934" s="12"/>
    </row>
    <row r="935" spans="17:51" ht="12.75">
      <c r="Q935" s="12"/>
      <c r="S935" s="12"/>
      <c r="U935" s="12"/>
      <c r="W935" s="12"/>
      <c r="Y935" s="12"/>
      <c r="AA935" s="12"/>
      <c r="AC935" s="12"/>
      <c r="AE935" s="12"/>
      <c r="AG935" s="12"/>
      <c r="AI935" s="12"/>
      <c r="AK935" s="12"/>
      <c r="AM935" s="12"/>
      <c r="AO935" s="12"/>
      <c r="AQ935" s="12"/>
      <c r="AS935" s="12"/>
      <c r="AU935" s="12"/>
      <c r="AW935" s="12"/>
      <c r="AY935" s="12"/>
    </row>
    <row r="936" spans="17:51" ht="12.75">
      <c r="Q936" s="12"/>
      <c r="S936" s="12"/>
      <c r="U936" s="12"/>
      <c r="W936" s="12"/>
      <c r="Y936" s="12"/>
      <c r="AA936" s="12"/>
      <c r="AC936" s="12"/>
      <c r="AE936" s="12"/>
      <c r="AG936" s="12"/>
      <c r="AI936" s="12"/>
      <c r="AK936" s="12"/>
      <c r="AM936" s="12"/>
      <c r="AO936" s="12"/>
      <c r="AQ936" s="12"/>
      <c r="AS936" s="12"/>
      <c r="AU936" s="12"/>
      <c r="AW936" s="12"/>
      <c r="AY936" s="12"/>
    </row>
    <row r="937" spans="17:51" ht="12.75">
      <c r="Q937" s="12"/>
      <c r="S937" s="12"/>
      <c r="U937" s="12"/>
      <c r="W937" s="12"/>
      <c r="Y937" s="12"/>
      <c r="AA937" s="12"/>
      <c r="AC937" s="12"/>
      <c r="AE937" s="12"/>
      <c r="AG937" s="12"/>
      <c r="AI937" s="12"/>
      <c r="AK937" s="12"/>
      <c r="AM937" s="12"/>
      <c r="AO937" s="12"/>
      <c r="AQ937" s="12"/>
      <c r="AS937" s="12"/>
      <c r="AU937" s="12"/>
      <c r="AW937" s="12"/>
      <c r="AY937" s="12"/>
    </row>
    <row r="938" spans="17:51" ht="12.75">
      <c r="Q938" s="12"/>
      <c r="S938" s="12"/>
      <c r="U938" s="12"/>
      <c r="W938" s="12"/>
      <c r="Y938" s="12"/>
      <c r="AA938" s="12"/>
      <c r="AC938" s="12"/>
      <c r="AE938" s="12"/>
      <c r="AG938" s="12"/>
      <c r="AI938" s="12"/>
      <c r="AK938" s="12"/>
      <c r="AM938" s="12"/>
      <c r="AO938" s="12"/>
      <c r="AQ938" s="12"/>
      <c r="AS938" s="12"/>
      <c r="AU938" s="12"/>
      <c r="AW938" s="12"/>
      <c r="AY938" s="12"/>
    </row>
    <row r="939" spans="17:51" ht="12.75">
      <c r="Q939" s="12"/>
      <c r="S939" s="12"/>
      <c r="U939" s="12"/>
      <c r="W939" s="12"/>
      <c r="Y939" s="12"/>
      <c r="AA939" s="12"/>
      <c r="AC939" s="12"/>
      <c r="AE939" s="12"/>
      <c r="AG939" s="12"/>
      <c r="AI939" s="12"/>
      <c r="AK939" s="12"/>
      <c r="AM939" s="12"/>
      <c r="AO939" s="12"/>
      <c r="AQ939" s="12"/>
      <c r="AS939" s="12"/>
      <c r="AU939" s="12"/>
      <c r="AW939" s="12"/>
      <c r="AY939" s="12"/>
    </row>
    <row r="940" spans="17:51" ht="12.75">
      <c r="Q940" s="12"/>
      <c r="S940" s="12"/>
      <c r="U940" s="12"/>
      <c r="W940" s="12"/>
      <c r="Y940" s="12"/>
      <c r="AA940" s="12"/>
      <c r="AC940" s="12"/>
      <c r="AE940" s="12"/>
      <c r="AG940" s="12"/>
      <c r="AI940" s="12"/>
      <c r="AK940" s="12"/>
      <c r="AM940" s="12"/>
      <c r="AO940" s="12"/>
      <c r="AQ940" s="12"/>
      <c r="AS940" s="12"/>
      <c r="AU940" s="12"/>
      <c r="AW940" s="12"/>
      <c r="AY940" s="12"/>
    </row>
    <row r="941" spans="17:51" ht="12.75">
      <c r="Q941" s="12"/>
      <c r="S941" s="12"/>
      <c r="U941" s="12"/>
      <c r="W941" s="12"/>
      <c r="Y941" s="12"/>
      <c r="AA941" s="12"/>
      <c r="AC941" s="12"/>
      <c r="AE941" s="12"/>
      <c r="AG941" s="12"/>
      <c r="AI941" s="12"/>
      <c r="AK941" s="12"/>
      <c r="AM941" s="12"/>
      <c r="AO941" s="12"/>
      <c r="AQ941" s="12"/>
      <c r="AS941" s="12"/>
      <c r="AU941" s="12"/>
      <c r="AW941" s="12"/>
      <c r="AY941" s="12"/>
    </row>
    <row r="942" spans="17:51" ht="12.75">
      <c r="Q942" s="12"/>
      <c r="S942" s="12"/>
      <c r="U942" s="12"/>
      <c r="W942" s="12"/>
      <c r="Y942" s="12"/>
      <c r="AA942" s="12"/>
      <c r="AC942" s="12"/>
      <c r="AE942" s="12"/>
      <c r="AG942" s="12"/>
      <c r="AI942" s="12"/>
      <c r="AK942" s="12"/>
      <c r="AM942" s="12"/>
      <c r="AO942" s="12"/>
      <c r="AQ942" s="12"/>
      <c r="AS942" s="12"/>
      <c r="AU942" s="12"/>
      <c r="AW942" s="12"/>
      <c r="AY942" s="12"/>
    </row>
    <row r="943" spans="17:51" ht="12.75">
      <c r="Q943" s="12"/>
      <c r="S943" s="12"/>
      <c r="U943" s="12"/>
      <c r="W943" s="12"/>
      <c r="Y943" s="12"/>
      <c r="AA943" s="12"/>
      <c r="AC943" s="12"/>
      <c r="AE943" s="12"/>
      <c r="AG943" s="12"/>
      <c r="AI943" s="12"/>
      <c r="AK943" s="12"/>
      <c r="AM943" s="12"/>
      <c r="AO943" s="12"/>
      <c r="AQ943" s="12"/>
      <c r="AS943" s="12"/>
      <c r="AU943" s="12"/>
      <c r="AW943" s="12"/>
      <c r="AY943" s="12"/>
    </row>
    <row r="944" spans="17:51" ht="12.75">
      <c r="Q944" s="12"/>
      <c r="S944" s="12"/>
      <c r="U944" s="12"/>
      <c r="W944" s="12"/>
      <c r="Y944" s="12"/>
      <c r="AA944" s="12"/>
      <c r="AC944" s="12"/>
      <c r="AE944" s="12"/>
      <c r="AG944" s="12"/>
      <c r="AI944" s="12"/>
      <c r="AK944" s="12"/>
      <c r="AM944" s="12"/>
      <c r="AO944" s="12"/>
      <c r="AQ944" s="12"/>
      <c r="AS944" s="12"/>
      <c r="AU944" s="12"/>
      <c r="AW944" s="12"/>
      <c r="AY944" s="12"/>
    </row>
    <row r="945" spans="17:51" ht="12.75">
      <c r="Q945" s="12"/>
      <c r="S945" s="12"/>
      <c r="U945" s="12"/>
      <c r="W945" s="12"/>
      <c r="Y945" s="12"/>
      <c r="AA945" s="12"/>
      <c r="AC945" s="12"/>
      <c r="AE945" s="12"/>
      <c r="AG945" s="12"/>
      <c r="AI945" s="12"/>
      <c r="AK945" s="12"/>
      <c r="AM945" s="12"/>
      <c r="AO945" s="12"/>
      <c r="AQ945" s="12"/>
      <c r="AS945" s="12"/>
      <c r="AU945" s="12"/>
      <c r="AW945" s="12"/>
      <c r="AY945" s="12"/>
    </row>
    <row r="946" spans="17:51" ht="12.75">
      <c r="Q946" s="12"/>
      <c r="S946" s="12"/>
      <c r="U946" s="12"/>
      <c r="W946" s="12"/>
      <c r="Y946" s="12"/>
      <c r="AA946" s="12"/>
      <c r="AC946" s="12"/>
      <c r="AE946" s="12"/>
      <c r="AG946" s="12"/>
      <c r="AI946" s="12"/>
      <c r="AK946" s="12"/>
      <c r="AM946" s="12"/>
      <c r="AO946" s="12"/>
      <c r="AQ946" s="12"/>
      <c r="AS946" s="12"/>
      <c r="AU946" s="12"/>
      <c r="AW946" s="12"/>
      <c r="AY946" s="12"/>
    </row>
    <row r="947" spans="17:51" ht="12.75">
      <c r="Q947" s="12"/>
      <c r="S947" s="12"/>
      <c r="U947" s="12"/>
      <c r="W947" s="12"/>
      <c r="Y947" s="12"/>
      <c r="AA947" s="12"/>
      <c r="AC947" s="12"/>
      <c r="AE947" s="12"/>
      <c r="AG947" s="12"/>
      <c r="AI947" s="12"/>
      <c r="AK947" s="12"/>
      <c r="AM947" s="12"/>
      <c r="AO947" s="12"/>
      <c r="AQ947" s="12"/>
      <c r="AS947" s="12"/>
      <c r="AU947" s="12"/>
      <c r="AW947" s="12"/>
      <c r="AY947" s="12"/>
    </row>
    <row r="948" spans="17:51" ht="12.75">
      <c r="Q948" s="12"/>
      <c r="S948" s="12"/>
      <c r="U948" s="12"/>
      <c r="W948" s="12"/>
      <c r="Y948" s="12"/>
      <c r="AA948" s="12"/>
      <c r="AC948" s="12"/>
      <c r="AE948" s="12"/>
      <c r="AG948" s="12"/>
      <c r="AI948" s="12"/>
      <c r="AK948" s="12"/>
      <c r="AM948" s="12"/>
      <c r="AO948" s="12"/>
      <c r="AQ948" s="12"/>
      <c r="AS948" s="12"/>
      <c r="AU948" s="12"/>
      <c r="AW948" s="12"/>
      <c r="AY948" s="12"/>
    </row>
    <row r="949" spans="17:51" ht="12.75">
      <c r="Q949" s="12"/>
      <c r="S949" s="12"/>
      <c r="U949" s="12"/>
      <c r="W949" s="12"/>
      <c r="Y949" s="12"/>
      <c r="AA949" s="12"/>
      <c r="AC949" s="12"/>
      <c r="AE949" s="12"/>
      <c r="AG949" s="12"/>
      <c r="AI949" s="12"/>
      <c r="AK949" s="12"/>
      <c r="AM949" s="12"/>
      <c r="AO949" s="12"/>
      <c r="AQ949" s="12"/>
      <c r="AS949" s="12"/>
      <c r="AU949" s="12"/>
      <c r="AW949" s="12"/>
      <c r="AY949" s="12"/>
    </row>
    <row r="950" spans="17:51" ht="12.75">
      <c r="Q950" s="12"/>
      <c r="S950" s="12"/>
      <c r="U950" s="12"/>
      <c r="W950" s="12"/>
      <c r="Y950" s="12"/>
      <c r="AA950" s="12"/>
      <c r="AC950" s="12"/>
      <c r="AE950" s="12"/>
      <c r="AG950" s="12"/>
      <c r="AI950" s="12"/>
      <c r="AK950" s="12"/>
      <c r="AM950" s="12"/>
      <c r="AO950" s="12"/>
      <c r="AQ950" s="12"/>
      <c r="AS950" s="12"/>
      <c r="AU950" s="12"/>
      <c r="AW950" s="12"/>
      <c r="AY950" s="12"/>
    </row>
    <row r="951" spans="17:51" ht="12.75">
      <c r="Q951" s="12"/>
      <c r="S951" s="12"/>
      <c r="U951" s="12"/>
      <c r="W951" s="12"/>
      <c r="Y951" s="12"/>
      <c r="AA951" s="12"/>
      <c r="AC951" s="12"/>
      <c r="AE951" s="12"/>
      <c r="AG951" s="12"/>
      <c r="AI951" s="12"/>
      <c r="AK951" s="12"/>
      <c r="AM951" s="12"/>
      <c r="AO951" s="12"/>
      <c r="AQ951" s="12"/>
      <c r="AS951" s="12"/>
      <c r="AU951" s="12"/>
      <c r="AW951" s="12"/>
      <c r="AY951" s="12"/>
    </row>
    <row r="952" spans="17:51" ht="12.75">
      <c r="Q952" s="12"/>
      <c r="S952" s="12"/>
      <c r="U952" s="12"/>
      <c r="W952" s="12"/>
      <c r="Y952" s="12"/>
      <c r="AA952" s="12"/>
      <c r="AC952" s="12"/>
      <c r="AE952" s="12"/>
      <c r="AG952" s="12"/>
      <c r="AI952" s="12"/>
      <c r="AK952" s="12"/>
      <c r="AM952" s="12"/>
      <c r="AO952" s="12"/>
      <c r="AQ952" s="12"/>
      <c r="AS952" s="12"/>
      <c r="AU952" s="12"/>
      <c r="AW952" s="12"/>
      <c r="AY952" s="12"/>
    </row>
    <row r="953" spans="17:51" ht="12.75">
      <c r="Q953" s="12"/>
      <c r="S953" s="12"/>
      <c r="U953" s="12"/>
      <c r="W953" s="12"/>
      <c r="Y953" s="12"/>
      <c r="AA953" s="12"/>
      <c r="AC953" s="12"/>
      <c r="AE953" s="12"/>
      <c r="AG953" s="12"/>
      <c r="AI953" s="12"/>
      <c r="AK953" s="12"/>
      <c r="AM953" s="12"/>
      <c r="AO953" s="12"/>
      <c r="AQ953" s="12"/>
      <c r="AS953" s="12"/>
      <c r="AU953" s="12"/>
      <c r="AW953" s="12"/>
      <c r="AY953" s="12"/>
    </row>
    <row r="954" spans="17:51" ht="12.75">
      <c r="Q954" s="12"/>
      <c r="S954" s="12"/>
      <c r="U954" s="12"/>
      <c r="W954" s="12"/>
      <c r="Y954" s="12"/>
      <c r="AA954" s="12"/>
      <c r="AC954" s="12"/>
      <c r="AE954" s="12"/>
      <c r="AG954" s="12"/>
      <c r="AI954" s="12"/>
      <c r="AK954" s="12"/>
      <c r="AM954" s="12"/>
      <c r="AO954" s="12"/>
      <c r="AQ954" s="12"/>
      <c r="AS954" s="12"/>
      <c r="AU954" s="12"/>
      <c r="AW954" s="12"/>
      <c r="AY954" s="12"/>
    </row>
    <row r="955" spans="17:51" ht="12.75">
      <c r="Q955" s="12"/>
      <c r="S955" s="12"/>
      <c r="U955" s="12"/>
      <c r="W955" s="12"/>
      <c r="Y955" s="12"/>
      <c r="AA955" s="12"/>
      <c r="AC955" s="12"/>
      <c r="AE955" s="12"/>
      <c r="AG955" s="12"/>
      <c r="AI955" s="12"/>
      <c r="AK955" s="12"/>
      <c r="AM955" s="12"/>
      <c r="AO955" s="12"/>
      <c r="AQ955" s="12"/>
      <c r="AS955" s="12"/>
      <c r="AU955" s="12"/>
      <c r="AW955" s="12"/>
      <c r="AY955" s="12"/>
    </row>
    <row r="956" spans="17:51" ht="12.75">
      <c r="Q956" s="12"/>
      <c r="S956" s="12"/>
      <c r="U956" s="12"/>
      <c r="W956" s="12"/>
      <c r="Y956" s="12"/>
      <c r="AA956" s="12"/>
      <c r="AC956" s="12"/>
      <c r="AE956" s="12"/>
      <c r="AG956" s="12"/>
      <c r="AI956" s="12"/>
      <c r="AK956" s="12"/>
      <c r="AM956" s="12"/>
      <c r="AO956" s="12"/>
      <c r="AQ956" s="12"/>
      <c r="AS956" s="12"/>
      <c r="AU956" s="12"/>
      <c r="AW956" s="12"/>
      <c r="AY956" s="12"/>
    </row>
    <row r="957" spans="17:51" ht="12.75">
      <c r="Q957" s="12"/>
      <c r="S957" s="12"/>
      <c r="U957" s="12"/>
      <c r="W957" s="12"/>
      <c r="Y957" s="12"/>
      <c r="AA957" s="12"/>
      <c r="AC957" s="12"/>
      <c r="AE957" s="12"/>
      <c r="AG957" s="12"/>
      <c r="AI957" s="12"/>
      <c r="AK957" s="12"/>
      <c r="AM957" s="12"/>
      <c r="AO957" s="12"/>
      <c r="AQ957" s="12"/>
      <c r="AS957" s="12"/>
      <c r="AU957" s="12"/>
      <c r="AW957" s="12"/>
      <c r="AY957" s="12"/>
    </row>
    <row r="958" spans="17:51" ht="12.75">
      <c r="Q958" s="12"/>
      <c r="S958" s="12"/>
      <c r="U958" s="12"/>
      <c r="W958" s="12"/>
      <c r="Y958" s="12"/>
      <c r="AA958" s="12"/>
      <c r="AC958" s="12"/>
      <c r="AE958" s="12"/>
      <c r="AG958" s="12"/>
      <c r="AI958" s="12"/>
      <c r="AK958" s="12"/>
      <c r="AM958" s="12"/>
      <c r="AO958" s="12"/>
      <c r="AQ958" s="12"/>
      <c r="AS958" s="12"/>
      <c r="AU958" s="12"/>
      <c r="AW958" s="12"/>
      <c r="AY958" s="12"/>
    </row>
    <row r="959" spans="17:51" ht="12.75">
      <c r="Q959" s="12"/>
      <c r="S959" s="12"/>
      <c r="U959" s="12"/>
      <c r="W959" s="12"/>
      <c r="Y959" s="12"/>
      <c r="AA959" s="12"/>
      <c r="AC959" s="12"/>
      <c r="AE959" s="12"/>
      <c r="AG959" s="12"/>
      <c r="AI959" s="12"/>
      <c r="AK959" s="12"/>
      <c r="AM959" s="12"/>
      <c r="AO959" s="12"/>
      <c r="AQ959" s="12"/>
      <c r="AS959" s="12"/>
      <c r="AU959" s="12"/>
      <c r="AW959" s="12"/>
      <c r="AY959" s="12"/>
    </row>
    <row r="960" spans="17:51" ht="12.75">
      <c r="Q960" s="12"/>
      <c r="S960" s="12"/>
      <c r="U960" s="12"/>
      <c r="W960" s="12"/>
      <c r="Y960" s="12"/>
      <c r="AA960" s="12"/>
      <c r="AC960" s="12"/>
      <c r="AE960" s="12"/>
      <c r="AG960" s="12"/>
      <c r="AI960" s="12"/>
      <c r="AK960" s="12"/>
      <c r="AM960" s="12"/>
      <c r="AO960" s="12"/>
      <c r="AQ960" s="12"/>
      <c r="AS960" s="12"/>
      <c r="AU960" s="12"/>
      <c r="AW960" s="12"/>
      <c r="AY960" s="12"/>
    </row>
    <row r="961" spans="17:51" ht="12.75">
      <c r="Q961" s="12"/>
      <c r="S961" s="12"/>
      <c r="U961" s="12"/>
      <c r="W961" s="12"/>
      <c r="Y961" s="12"/>
      <c r="AA961" s="12"/>
      <c r="AC961" s="12"/>
      <c r="AE961" s="12"/>
      <c r="AG961" s="12"/>
      <c r="AI961" s="12"/>
      <c r="AK961" s="12"/>
      <c r="AM961" s="12"/>
      <c r="AO961" s="12"/>
      <c r="AQ961" s="12"/>
      <c r="AS961" s="12"/>
      <c r="AU961" s="12"/>
      <c r="AW961" s="12"/>
      <c r="AY961" s="12"/>
    </row>
    <row r="962" spans="17:51" ht="12.75">
      <c r="Q962" s="12"/>
      <c r="S962" s="12"/>
      <c r="U962" s="12"/>
      <c r="W962" s="12"/>
      <c r="Y962" s="12"/>
      <c r="AA962" s="12"/>
      <c r="AC962" s="12"/>
      <c r="AE962" s="12"/>
      <c r="AG962" s="12"/>
      <c r="AI962" s="12"/>
      <c r="AK962" s="12"/>
      <c r="AM962" s="12"/>
      <c r="AO962" s="12"/>
      <c r="AQ962" s="12"/>
      <c r="AS962" s="12"/>
      <c r="AU962" s="12"/>
      <c r="AW962" s="12"/>
      <c r="AY962" s="12"/>
    </row>
    <row r="963" spans="17:51" ht="12.75">
      <c r="Q963" s="12"/>
      <c r="S963" s="12"/>
      <c r="U963" s="12"/>
      <c r="W963" s="12"/>
      <c r="Y963" s="12"/>
      <c r="AA963" s="12"/>
      <c r="AC963" s="12"/>
      <c r="AE963" s="12"/>
      <c r="AG963" s="12"/>
      <c r="AI963" s="12"/>
      <c r="AK963" s="12"/>
      <c r="AM963" s="12"/>
      <c r="AO963" s="12"/>
      <c r="AQ963" s="12"/>
      <c r="AS963" s="12"/>
      <c r="AU963" s="12"/>
      <c r="AW963" s="12"/>
      <c r="AY963" s="12"/>
    </row>
    <row r="964" spans="17:51" ht="12.75">
      <c r="Q964" s="12"/>
      <c r="S964" s="12"/>
      <c r="U964" s="12"/>
      <c r="W964" s="12"/>
      <c r="Y964" s="12"/>
      <c r="AA964" s="12"/>
      <c r="AC964" s="12"/>
      <c r="AE964" s="12"/>
      <c r="AG964" s="12"/>
      <c r="AI964" s="12"/>
      <c r="AK964" s="12"/>
      <c r="AM964" s="12"/>
      <c r="AO964" s="12"/>
      <c r="AQ964" s="12"/>
      <c r="AS964" s="12"/>
      <c r="AU964" s="12"/>
      <c r="AW964" s="12"/>
      <c r="AY964" s="12"/>
    </row>
    <row r="965" spans="17:51" ht="12.75">
      <c r="Q965" s="12"/>
      <c r="S965" s="12"/>
      <c r="U965" s="12"/>
      <c r="W965" s="12"/>
      <c r="Y965" s="12"/>
      <c r="AA965" s="12"/>
      <c r="AC965" s="12"/>
      <c r="AE965" s="12"/>
      <c r="AG965" s="12"/>
      <c r="AI965" s="12"/>
      <c r="AK965" s="12"/>
      <c r="AM965" s="12"/>
      <c r="AO965" s="12"/>
      <c r="AQ965" s="12"/>
      <c r="AS965" s="12"/>
      <c r="AU965" s="12"/>
      <c r="AW965" s="12"/>
      <c r="AY965" s="12"/>
    </row>
    <row r="966" spans="17:51" ht="12.75">
      <c r="Q966" s="12"/>
      <c r="S966" s="12"/>
      <c r="U966" s="12"/>
      <c r="W966" s="12"/>
      <c r="Y966" s="12"/>
      <c r="AA966" s="12"/>
      <c r="AC966" s="12"/>
      <c r="AE966" s="12"/>
      <c r="AG966" s="12"/>
      <c r="AI966" s="12"/>
      <c r="AK966" s="12"/>
      <c r="AM966" s="12"/>
      <c r="AO966" s="12"/>
      <c r="AQ966" s="12"/>
      <c r="AS966" s="12"/>
      <c r="AU966" s="12"/>
      <c r="AW966" s="12"/>
      <c r="AY966" s="12"/>
    </row>
    <row r="967" spans="17:51" ht="12.75">
      <c r="Q967" s="12"/>
      <c r="S967" s="12"/>
      <c r="U967" s="12"/>
      <c r="W967" s="12"/>
      <c r="Y967" s="12"/>
      <c r="AA967" s="12"/>
      <c r="AC967" s="12"/>
      <c r="AE967" s="12"/>
      <c r="AG967" s="12"/>
      <c r="AI967" s="12"/>
      <c r="AK967" s="12"/>
      <c r="AM967" s="12"/>
      <c r="AO967" s="12"/>
      <c r="AQ967" s="12"/>
      <c r="AS967" s="12"/>
      <c r="AU967" s="12"/>
      <c r="AW967" s="12"/>
      <c r="AY967" s="12"/>
    </row>
    <row r="968" spans="17:51" ht="12.75">
      <c r="Q968" s="12"/>
      <c r="S968" s="12"/>
      <c r="U968" s="12"/>
      <c r="W968" s="12"/>
      <c r="Y968" s="12"/>
      <c r="AA968" s="12"/>
      <c r="AC968" s="12"/>
      <c r="AE968" s="12"/>
      <c r="AG968" s="12"/>
      <c r="AI968" s="12"/>
      <c r="AK968" s="12"/>
      <c r="AM968" s="12"/>
      <c r="AO968" s="12"/>
      <c r="AQ968" s="12"/>
      <c r="AS968" s="12"/>
      <c r="AU968" s="12"/>
      <c r="AW968" s="12"/>
      <c r="AY968" s="12"/>
    </row>
    <row r="969" spans="17:51" ht="12.75">
      <c r="Q969" s="12"/>
      <c r="S969" s="12"/>
      <c r="U969" s="12"/>
      <c r="W969" s="12"/>
      <c r="Y969" s="12"/>
      <c r="AA969" s="12"/>
      <c r="AC969" s="12"/>
      <c r="AE969" s="12"/>
      <c r="AG969" s="12"/>
      <c r="AI969" s="12"/>
      <c r="AK969" s="12"/>
      <c r="AM969" s="12"/>
      <c r="AO969" s="12"/>
      <c r="AQ969" s="12"/>
      <c r="AS969" s="12"/>
      <c r="AU969" s="12"/>
      <c r="AW969" s="12"/>
      <c r="AY969" s="12"/>
    </row>
    <row r="970" spans="17:51" ht="12.75">
      <c r="Q970" s="12"/>
      <c r="S970" s="12"/>
      <c r="U970" s="12"/>
      <c r="W970" s="12"/>
      <c r="Y970" s="12"/>
      <c r="AA970" s="12"/>
      <c r="AC970" s="12"/>
      <c r="AE970" s="12"/>
      <c r="AG970" s="12"/>
      <c r="AI970" s="12"/>
      <c r="AK970" s="12"/>
      <c r="AM970" s="12"/>
      <c r="AO970" s="12"/>
      <c r="AQ970" s="12"/>
      <c r="AS970" s="12"/>
      <c r="AU970" s="12"/>
      <c r="AW970" s="12"/>
      <c r="AY970" s="12"/>
    </row>
    <row r="971" spans="17:51" ht="12.75">
      <c r="Q971" s="12"/>
      <c r="S971" s="12"/>
      <c r="U971" s="12"/>
      <c r="W971" s="12"/>
      <c r="Y971" s="12"/>
      <c r="AA971" s="12"/>
      <c r="AC971" s="12"/>
      <c r="AE971" s="12"/>
      <c r="AG971" s="12"/>
      <c r="AI971" s="12"/>
      <c r="AK971" s="12"/>
      <c r="AM971" s="12"/>
      <c r="AO971" s="12"/>
      <c r="AQ971" s="12"/>
      <c r="AS971" s="12"/>
      <c r="AU971" s="12"/>
      <c r="AW971" s="12"/>
      <c r="AY971" s="12"/>
    </row>
    <row r="972" spans="17:51" ht="12.75">
      <c r="Q972" s="12"/>
      <c r="S972" s="12"/>
      <c r="U972" s="12"/>
      <c r="W972" s="12"/>
      <c r="Y972" s="12"/>
      <c r="AA972" s="12"/>
      <c r="AC972" s="12"/>
      <c r="AE972" s="12"/>
      <c r="AG972" s="12"/>
      <c r="AI972" s="12"/>
      <c r="AK972" s="12"/>
      <c r="AM972" s="12"/>
      <c r="AO972" s="12"/>
      <c r="AQ972" s="12"/>
      <c r="AS972" s="12"/>
      <c r="AU972" s="12"/>
      <c r="AW972" s="12"/>
      <c r="AY972" s="12"/>
    </row>
    <row r="973" spans="17:51" ht="12.75">
      <c r="Q973" s="12"/>
      <c r="S973" s="12"/>
      <c r="U973" s="12"/>
      <c r="W973" s="12"/>
      <c r="Y973" s="12"/>
      <c r="AA973" s="12"/>
      <c r="AC973" s="12"/>
      <c r="AE973" s="12"/>
      <c r="AG973" s="12"/>
      <c r="AI973" s="12"/>
      <c r="AK973" s="12"/>
      <c r="AM973" s="12"/>
      <c r="AO973" s="12"/>
      <c r="AQ973" s="12"/>
      <c r="AS973" s="12"/>
      <c r="AU973" s="12"/>
      <c r="AW973" s="12"/>
      <c r="AY973" s="12"/>
    </row>
    <row r="974" spans="17:51" ht="12.75">
      <c r="Q974" s="12"/>
      <c r="S974" s="12"/>
      <c r="U974" s="12"/>
      <c r="W974" s="12"/>
      <c r="Y974" s="12"/>
      <c r="AA974" s="12"/>
      <c r="AC974" s="12"/>
      <c r="AE974" s="12"/>
      <c r="AG974" s="12"/>
      <c r="AI974" s="12"/>
      <c r="AK974" s="12"/>
      <c r="AM974" s="12"/>
      <c r="AO974" s="12"/>
      <c r="AQ974" s="12"/>
      <c r="AS974" s="12"/>
      <c r="AU974" s="12"/>
      <c r="AW974" s="12"/>
      <c r="AY974" s="12"/>
    </row>
    <row r="975" spans="17:51" ht="12.75">
      <c r="Q975" s="12"/>
      <c r="S975" s="12"/>
      <c r="U975" s="12"/>
      <c r="W975" s="12"/>
      <c r="Y975" s="12"/>
      <c r="AA975" s="12"/>
      <c r="AC975" s="12"/>
      <c r="AE975" s="12"/>
      <c r="AG975" s="12"/>
      <c r="AI975" s="12"/>
      <c r="AK975" s="12"/>
      <c r="AM975" s="12"/>
      <c r="AO975" s="12"/>
      <c r="AQ975" s="12"/>
      <c r="AS975" s="12"/>
      <c r="AU975" s="12"/>
      <c r="AW975" s="12"/>
      <c r="AY975" s="12"/>
    </row>
    <row r="976" spans="17:51" ht="12.75">
      <c r="Q976" s="12"/>
      <c r="S976" s="12"/>
      <c r="U976" s="12"/>
      <c r="W976" s="12"/>
      <c r="Y976" s="12"/>
      <c r="AA976" s="12"/>
      <c r="AC976" s="12"/>
      <c r="AE976" s="12"/>
      <c r="AG976" s="12"/>
      <c r="AI976" s="12"/>
      <c r="AK976" s="12"/>
      <c r="AM976" s="12"/>
      <c r="AO976" s="12"/>
      <c r="AQ976" s="12"/>
      <c r="AS976" s="12"/>
      <c r="AU976" s="12"/>
      <c r="AW976" s="12"/>
      <c r="AY976" s="12"/>
    </row>
    <row r="977" spans="17:51" ht="12.75">
      <c r="Q977" s="12"/>
      <c r="S977" s="12"/>
      <c r="U977" s="12"/>
      <c r="W977" s="12"/>
      <c r="Y977" s="12"/>
      <c r="AA977" s="12"/>
      <c r="AC977" s="12"/>
      <c r="AE977" s="12"/>
      <c r="AG977" s="12"/>
      <c r="AI977" s="12"/>
      <c r="AK977" s="12"/>
      <c r="AM977" s="12"/>
      <c r="AO977" s="12"/>
      <c r="AQ977" s="12"/>
      <c r="AS977" s="12"/>
      <c r="AU977" s="12"/>
      <c r="AW977" s="12"/>
      <c r="AY977" s="12"/>
    </row>
    <row r="978" spans="17:51" ht="12.75">
      <c r="Q978" s="12"/>
      <c r="S978" s="12"/>
      <c r="U978" s="12"/>
      <c r="W978" s="12"/>
      <c r="Y978" s="12"/>
      <c r="AA978" s="12"/>
      <c r="AC978" s="12"/>
      <c r="AE978" s="12"/>
      <c r="AG978" s="12"/>
      <c r="AI978" s="12"/>
      <c r="AK978" s="12"/>
      <c r="AM978" s="12"/>
      <c r="AO978" s="12"/>
      <c r="AQ978" s="12"/>
      <c r="AS978" s="12"/>
      <c r="AU978" s="12"/>
      <c r="AW978" s="12"/>
      <c r="AY978" s="12"/>
    </row>
    <row r="979" spans="17:51" ht="12.75">
      <c r="Q979" s="12"/>
      <c r="S979" s="12"/>
      <c r="U979" s="12"/>
      <c r="W979" s="12"/>
      <c r="Y979" s="12"/>
      <c r="AA979" s="12"/>
      <c r="AC979" s="12"/>
      <c r="AE979" s="12"/>
      <c r="AG979" s="12"/>
      <c r="AI979" s="12"/>
      <c r="AK979" s="12"/>
      <c r="AM979" s="12"/>
      <c r="AO979" s="12"/>
      <c r="AQ979" s="12"/>
      <c r="AS979" s="12"/>
      <c r="AU979" s="12"/>
      <c r="AW979" s="12"/>
      <c r="AY979" s="12"/>
    </row>
    <row r="980" spans="17:51" ht="12.75">
      <c r="Q980" s="12"/>
      <c r="S980" s="12"/>
      <c r="U980" s="12"/>
      <c r="W980" s="12"/>
      <c r="Y980" s="12"/>
      <c r="AA980" s="12"/>
      <c r="AC980" s="12"/>
      <c r="AE980" s="12"/>
      <c r="AG980" s="12"/>
      <c r="AI980" s="12"/>
      <c r="AK980" s="12"/>
      <c r="AM980" s="12"/>
      <c r="AO980" s="12"/>
      <c r="AQ980" s="12"/>
      <c r="AS980" s="12"/>
      <c r="AU980" s="12"/>
      <c r="AW980" s="12"/>
      <c r="AY980" s="12"/>
    </row>
    <row r="981" spans="17:51" ht="12.75">
      <c r="Q981" s="12"/>
      <c r="S981" s="12"/>
      <c r="U981" s="12"/>
      <c r="W981" s="12"/>
      <c r="Y981" s="12"/>
      <c r="AA981" s="12"/>
      <c r="AC981" s="12"/>
      <c r="AE981" s="12"/>
      <c r="AG981" s="12"/>
      <c r="AI981" s="12"/>
      <c r="AK981" s="12"/>
      <c r="AM981" s="12"/>
      <c r="AO981" s="12"/>
      <c r="AQ981" s="12"/>
      <c r="AS981" s="12"/>
      <c r="AU981" s="12"/>
      <c r="AW981" s="12"/>
      <c r="AY981" s="12"/>
    </row>
    <row r="982" spans="17:51" ht="12.75">
      <c r="Q982" s="12"/>
      <c r="S982" s="12"/>
      <c r="U982" s="12"/>
      <c r="W982" s="12"/>
      <c r="Y982" s="12"/>
      <c r="AA982" s="12"/>
      <c r="AC982" s="12"/>
      <c r="AE982" s="12"/>
      <c r="AG982" s="12"/>
      <c r="AI982" s="12"/>
      <c r="AK982" s="12"/>
      <c r="AM982" s="12"/>
      <c r="AO982" s="12"/>
      <c r="AQ982" s="12"/>
      <c r="AS982" s="12"/>
      <c r="AU982" s="12"/>
      <c r="AW982" s="12"/>
      <c r="AY982" s="12"/>
    </row>
    <row r="983" spans="17:51" ht="12.75">
      <c r="Q983" s="12"/>
      <c r="S983" s="12"/>
      <c r="U983" s="12"/>
      <c r="W983" s="12"/>
      <c r="Y983" s="12"/>
      <c r="AA983" s="12"/>
      <c r="AC983" s="12"/>
      <c r="AE983" s="12"/>
      <c r="AG983" s="12"/>
      <c r="AI983" s="12"/>
      <c r="AK983" s="12"/>
      <c r="AM983" s="12"/>
      <c r="AO983" s="12"/>
      <c r="AQ983" s="12"/>
      <c r="AS983" s="12"/>
      <c r="AU983" s="12"/>
      <c r="AW983" s="12"/>
      <c r="AY983" s="12"/>
    </row>
    <row r="984" spans="17:51" ht="12.75">
      <c r="Q984" s="12"/>
      <c r="S984" s="12"/>
      <c r="U984" s="12"/>
      <c r="W984" s="12"/>
      <c r="Y984" s="12"/>
      <c r="AA984" s="12"/>
      <c r="AC984" s="12"/>
      <c r="AE984" s="12"/>
      <c r="AG984" s="12"/>
      <c r="AI984" s="12"/>
      <c r="AK984" s="12"/>
      <c r="AM984" s="12"/>
      <c r="AO984" s="12"/>
      <c r="AQ984" s="12"/>
      <c r="AS984" s="12"/>
      <c r="AU984" s="12"/>
      <c r="AW984" s="12"/>
      <c r="AY984" s="12"/>
    </row>
    <row r="985" spans="17:51" ht="12.75">
      <c r="Q985" s="12"/>
      <c r="S985" s="12"/>
      <c r="U985" s="12"/>
      <c r="W985" s="12"/>
      <c r="Y985" s="12"/>
      <c r="AA985" s="12"/>
      <c r="AC985" s="12"/>
      <c r="AE985" s="12"/>
      <c r="AG985" s="12"/>
      <c r="AI985" s="12"/>
      <c r="AK985" s="12"/>
      <c r="AM985" s="12"/>
      <c r="AO985" s="12"/>
      <c r="AQ985" s="12"/>
      <c r="AS985" s="12"/>
      <c r="AU985" s="12"/>
      <c r="AW985" s="12"/>
      <c r="AY985" s="12"/>
    </row>
    <row r="986" spans="17:51" ht="12.75">
      <c r="Q986" s="12"/>
      <c r="S986" s="12"/>
      <c r="U986" s="12"/>
      <c r="W986" s="12"/>
      <c r="Y986" s="12"/>
      <c r="AA986" s="12"/>
      <c r="AC986" s="12"/>
      <c r="AE986" s="12"/>
      <c r="AG986" s="12"/>
      <c r="AI986" s="12"/>
      <c r="AK986" s="12"/>
      <c r="AM986" s="12"/>
      <c r="AO986" s="12"/>
      <c r="AQ986" s="12"/>
      <c r="AS986" s="12"/>
      <c r="AU986" s="12"/>
      <c r="AW986" s="12"/>
      <c r="AY986" s="12"/>
    </row>
    <row r="987" spans="17:51" ht="12.75">
      <c r="Q987" s="12"/>
      <c r="S987" s="12"/>
      <c r="U987" s="12"/>
      <c r="W987" s="12"/>
      <c r="Y987" s="12"/>
      <c r="AA987" s="12"/>
      <c r="AC987" s="12"/>
      <c r="AE987" s="12"/>
      <c r="AG987" s="12"/>
      <c r="AI987" s="12"/>
      <c r="AK987" s="12"/>
      <c r="AM987" s="12"/>
      <c r="AO987" s="12"/>
      <c r="AQ987" s="12"/>
      <c r="AS987" s="12"/>
      <c r="AU987" s="12"/>
      <c r="AW987" s="12"/>
      <c r="AY987" s="12"/>
    </row>
    <row r="988" spans="17:51" ht="12.75">
      <c r="Q988" s="12"/>
      <c r="S988" s="12"/>
      <c r="U988" s="12"/>
      <c r="W988" s="12"/>
      <c r="Y988" s="12"/>
      <c r="AA988" s="12"/>
      <c r="AC988" s="12"/>
      <c r="AE988" s="12"/>
      <c r="AG988" s="12"/>
      <c r="AI988" s="12"/>
      <c r="AK988" s="12"/>
      <c r="AM988" s="12"/>
      <c r="AO988" s="12"/>
      <c r="AQ988" s="12"/>
      <c r="AS988" s="12"/>
      <c r="AU988" s="12"/>
      <c r="AW988" s="12"/>
      <c r="AY988" s="12"/>
    </row>
    <row r="989" spans="17:51" ht="12.75">
      <c r="Q989" s="12"/>
      <c r="S989" s="12"/>
      <c r="U989" s="12"/>
      <c r="W989" s="12"/>
      <c r="Y989" s="12"/>
      <c r="AA989" s="12"/>
      <c r="AC989" s="12"/>
      <c r="AE989" s="12"/>
      <c r="AG989" s="12"/>
      <c r="AI989" s="12"/>
      <c r="AK989" s="12"/>
      <c r="AM989" s="12"/>
      <c r="AO989" s="12"/>
      <c r="AQ989" s="12"/>
      <c r="AS989" s="12"/>
      <c r="AU989" s="12"/>
      <c r="AW989" s="12"/>
      <c r="AY989" s="12"/>
    </row>
    <row r="990" spans="17:51" ht="12.75">
      <c r="Q990" s="12"/>
      <c r="S990" s="12"/>
      <c r="U990" s="12"/>
      <c r="W990" s="12"/>
      <c r="Y990" s="12"/>
      <c r="AA990" s="12"/>
      <c r="AC990" s="12"/>
      <c r="AE990" s="12"/>
      <c r="AG990" s="12"/>
      <c r="AI990" s="12"/>
      <c r="AK990" s="12"/>
      <c r="AM990" s="12"/>
      <c r="AO990" s="12"/>
      <c r="AQ990" s="12"/>
      <c r="AS990" s="12"/>
      <c r="AU990" s="12"/>
      <c r="AW990" s="12"/>
      <c r="AY990" s="12"/>
    </row>
    <row r="991" spans="17:51" ht="12.75">
      <c r="Q991" s="12"/>
      <c r="S991" s="12"/>
      <c r="U991" s="12"/>
      <c r="W991" s="12"/>
      <c r="Y991" s="12"/>
      <c r="AA991" s="12"/>
      <c r="AC991" s="12"/>
      <c r="AE991" s="12"/>
      <c r="AG991" s="12"/>
      <c r="AI991" s="12"/>
      <c r="AK991" s="12"/>
      <c r="AM991" s="12"/>
      <c r="AO991" s="12"/>
      <c r="AQ991" s="12"/>
      <c r="AS991" s="12"/>
      <c r="AU991" s="12"/>
      <c r="AW991" s="12"/>
      <c r="AY991" s="12"/>
    </row>
    <row r="992" spans="17:51" ht="12.75">
      <c r="Q992" s="12"/>
      <c r="S992" s="12"/>
      <c r="U992" s="12"/>
      <c r="W992" s="12"/>
      <c r="Y992" s="12"/>
      <c r="AA992" s="12"/>
      <c r="AC992" s="12"/>
      <c r="AE992" s="12"/>
      <c r="AG992" s="12"/>
      <c r="AI992" s="12"/>
      <c r="AK992" s="12"/>
      <c r="AM992" s="12"/>
      <c r="AO992" s="12"/>
      <c r="AQ992" s="12"/>
      <c r="AS992" s="12"/>
      <c r="AU992" s="12"/>
      <c r="AW992" s="12"/>
      <c r="AY992" s="12"/>
    </row>
    <row r="993" spans="17:51" ht="12.75">
      <c r="Q993" s="12"/>
      <c r="S993" s="12"/>
      <c r="U993" s="12"/>
      <c r="W993" s="12"/>
      <c r="Y993" s="12"/>
      <c r="AA993" s="12"/>
      <c r="AC993" s="12"/>
      <c r="AE993" s="12"/>
      <c r="AG993" s="12"/>
      <c r="AI993" s="12"/>
      <c r="AK993" s="12"/>
      <c r="AM993" s="12"/>
      <c r="AO993" s="12"/>
      <c r="AQ993" s="12"/>
      <c r="AS993" s="12"/>
      <c r="AU993" s="12"/>
      <c r="AW993" s="12"/>
      <c r="AY993" s="12"/>
    </row>
    <row r="994" spans="17:51" ht="12.75">
      <c r="Q994" s="12"/>
      <c r="S994" s="12"/>
      <c r="U994" s="12"/>
      <c r="W994" s="12"/>
      <c r="Y994" s="12"/>
      <c r="AA994" s="12"/>
      <c r="AC994" s="12"/>
      <c r="AE994" s="12"/>
      <c r="AG994" s="12"/>
      <c r="AI994" s="12"/>
      <c r="AK994" s="12"/>
      <c r="AM994" s="12"/>
      <c r="AO994" s="12"/>
      <c r="AQ994" s="12"/>
      <c r="AS994" s="12"/>
      <c r="AU994" s="12"/>
      <c r="AW994" s="12"/>
      <c r="AY994" s="12"/>
    </row>
    <row r="995" spans="17:51" ht="12.75">
      <c r="Q995" s="12"/>
      <c r="S995" s="12"/>
      <c r="U995" s="12"/>
      <c r="W995" s="12"/>
      <c r="Y995" s="12"/>
      <c r="AA995" s="12"/>
      <c r="AC995" s="12"/>
      <c r="AE995" s="12"/>
      <c r="AG995" s="12"/>
      <c r="AI995" s="12"/>
      <c r="AK995" s="12"/>
      <c r="AM995" s="12"/>
      <c r="AO995" s="12"/>
      <c r="AQ995" s="12"/>
      <c r="AS995" s="12"/>
      <c r="AU995" s="12"/>
      <c r="AW995" s="12"/>
      <c r="AY995" s="12"/>
    </row>
    <row r="996" spans="17:51" ht="12.75">
      <c r="Q996" s="12"/>
      <c r="S996" s="12"/>
      <c r="U996" s="12"/>
      <c r="W996" s="12"/>
      <c r="Y996" s="12"/>
      <c r="AA996" s="12"/>
      <c r="AC996" s="12"/>
      <c r="AE996" s="12"/>
      <c r="AG996" s="12"/>
      <c r="AI996" s="12"/>
      <c r="AK996" s="12"/>
      <c r="AM996" s="12"/>
      <c r="AO996" s="12"/>
      <c r="AQ996" s="12"/>
      <c r="AS996" s="12"/>
      <c r="AU996" s="12"/>
      <c r="AW996" s="12"/>
      <c r="AY996" s="12"/>
    </row>
    <row r="997" spans="17:51" ht="12.75">
      <c r="Q997" s="12"/>
      <c r="S997" s="12"/>
      <c r="U997" s="12"/>
      <c r="W997" s="12"/>
      <c r="Y997" s="12"/>
      <c r="AA997" s="12"/>
      <c r="AC997" s="12"/>
      <c r="AE997" s="12"/>
      <c r="AG997" s="12"/>
      <c r="AI997" s="12"/>
      <c r="AK997" s="12"/>
      <c r="AM997" s="12"/>
      <c r="AO997" s="12"/>
      <c r="AQ997" s="12"/>
      <c r="AS997" s="12"/>
      <c r="AU997" s="12"/>
      <c r="AW997" s="12"/>
      <c r="AY997" s="12"/>
    </row>
    <row r="998" spans="17:51" ht="12.75">
      <c r="Q998" s="12"/>
      <c r="S998" s="12"/>
      <c r="U998" s="12"/>
      <c r="W998" s="12"/>
      <c r="Y998" s="12"/>
      <c r="AA998" s="12"/>
      <c r="AC998" s="12"/>
      <c r="AE998" s="12"/>
      <c r="AG998" s="12"/>
      <c r="AI998" s="12"/>
      <c r="AK998" s="12"/>
      <c r="AM998" s="12"/>
      <c r="AO998" s="12"/>
      <c r="AQ998" s="12"/>
      <c r="AS998" s="12"/>
      <c r="AU998" s="12"/>
      <c r="AW998" s="12"/>
      <c r="AY998" s="12"/>
    </row>
    <row r="999" spans="17:51" ht="12.75">
      <c r="Q999" s="12"/>
      <c r="S999" s="12"/>
      <c r="U999" s="12"/>
      <c r="W999" s="12"/>
      <c r="Y999" s="12"/>
      <c r="AA999" s="12"/>
      <c r="AC999" s="12"/>
      <c r="AE999" s="12"/>
      <c r="AG999" s="12"/>
      <c r="AI999" s="12"/>
      <c r="AK999" s="12"/>
      <c r="AM999" s="12"/>
      <c r="AO999" s="12"/>
      <c r="AQ999" s="12"/>
      <c r="AS999" s="12"/>
      <c r="AU999" s="12"/>
      <c r="AW999" s="12"/>
      <c r="AY999" s="12"/>
    </row>
    <row r="1000" spans="17:51" ht="12.75">
      <c r="Q1000" s="12"/>
      <c r="S1000" s="12"/>
      <c r="U1000" s="12"/>
      <c r="W1000" s="12"/>
      <c r="Y1000" s="12"/>
      <c r="AA1000" s="12"/>
      <c r="AC1000" s="12"/>
      <c r="AE1000" s="12"/>
      <c r="AG1000" s="12"/>
      <c r="AI1000" s="12"/>
      <c r="AK1000" s="12"/>
      <c r="AM1000" s="12"/>
      <c r="AO1000" s="12"/>
      <c r="AQ1000" s="12"/>
      <c r="AS1000" s="12"/>
      <c r="AU1000" s="12"/>
      <c r="AW1000" s="12"/>
      <c r="AY1000" s="12"/>
    </row>
    <row r="1001" spans="17:51" ht="12.75">
      <c r="Q1001" s="12"/>
      <c r="S1001" s="12"/>
      <c r="U1001" s="12"/>
      <c r="W1001" s="12"/>
      <c r="Y1001" s="12"/>
      <c r="AA1001" s="12"/>
      <c r="AC1001" s="12"/>
      <c r="AE1001" s="12"/>
      <c r="AG1001" s="12"/>
      <c r="AI1001" s="12"/>
      <c r="AK1001" s="12"/>
      <c r="AM1001" s="12"/>
      <c r="AO1001" s="12"/>
      <c r="AQ1001" s="12"/>
      <c r="AS1001" s="12"/>
      <c r="AU1001" s="12"/>
      <c r="AW1001" s="12"/>
      <c r="AY1001" s="12"/>
    </row>
    <row r="1002" spans="17:51" ht="12.75">
      <c r="Q1002" s="12"/>
      <c r="S1002" s="12"/>
      <c r="U1002" s="12"/>
      <c r="W1002" s="12"/>
      <c r="Y1002" s="12"/>
      <c r="AA1002" s="12"/>
      <c r="AC1002" s="12"/>
      <c r="AE1002" s="12"/>
      <c r="AG1002" s="12"/>
      <c r="AI1002" s="12"/>
      <c r="AK1002" s="12"/>
      <c r="AM1002" s="12"/>
      <c r="AO1002" s="12"/>
      <c r="AQ1002" s="12"/>
      <c r="AS1002" s="12"/>
      <c r="AU1002" s="12"/>
      <c r="AW1002" s="12"/>
      <c r="AY1002" s="12"/>
    </row>
    <row r="1003" spans="17:51" ht="12.75">
      <c r="Q1003" s="12"/>
      <c r="S1003" s="12"/>
      <c r="U1003" s="12"/>
      <c r="W1003" s="12"/>
      <c r="Y1003" s="12"/>
      <c r="AA1003" s="12"/>
      <c r="AC1003" s="12"/>
      <c r="AE1003" s="12"/>
      <c r="AG1003" s="12"/>
      <c r="AI1003" s="12"/>
      <c r="AK1003" s="12"/>
      <c r="AM1003" s="12"/>
      <c r="AO1003" s="12"/>
      <c r="AQ1003" s="12"/>
      <c r="AS1003" s="12"/>
      <c r="AU1003" s="12"/>
      <c r="AW1003" s="12"/>
      <c r="AY1003" s="12"/>
    </row>
    <row r="1004" spans="17:51" ht="12.75">
      <c r="Q1004" s="12"/>
      <c r="S1004" s="12"/>
      <c r="U1004" s="12"/>
      <c r="W1004" s="12"/>
      <c r="Y1004" s="12"/>
      <c r="AA1004" s="12"/>
      <c r="AC1004" s="12"/>
      <c r="AE1004" s="12"/>
      <c r="AG1004" s="12"/>
      <c r="AI1004" s="12"/>
      <c r="AK1004" s="12"/>
      <c r="AM1004" s="12"/>
      <c r="AO1004" s="12"/>
      <c r="AQ1004" s="12"/>
      <c r="AS1004" s="12"/>
      <c r="AU1004" s="12"/>
      <c r="AW1004" s="12"/>
      <c r="AY1004" s="12"/>
    </row>
    <row r="1005" spans="17:51" ht="12.75">
      <c r="Q1005" s="12"/>
      <c r="S1005" s="12"/>
      <c r="U1005" s="12"/>
      <c r="W1005" s="12"/>
      <c r="Y1005" s="12"/>
      <c r="AA1005" s="12"/>
      <c r="AC1005" s="12"/>
      <c r="AE1005" s="12"/>
      <c r="AG1005" s="12"/>
      <c r="AI1005" s="12"/>
      <c r="AK1005" s="12"/>
      <c r="AM1005" s="12"/>
      <c r="AO1005" s="12"/>
      <c r="AQ1005" s="12"/>
      <c r="AS1005" s="12"/>
      <c r="AU1005" s="12"/>
      <c r="AW1005" s="12"/>
      <c r="AY1005" s="12"/>
    </row>
    <row r="1006" spans="17:51" ht="12.75">
      <c r="Q1006" s="12"/>
      <c r="S1006" s="12"/>
      <c r="U1006" s="12"/>
      <c r="W1006" s="12"/>
      <c r="Y1006" s="12"/>
      <c r="AA1006" s="12"/>
      <c r="AC1006" s="12"/>
      <c r="AE1006" s="12"/>
      <c r="AG1006" s="12"/>
      <c r="AI1006" s="12"/>
      <c r="AK1006" s="12"/>
      <c r="AM1006" s="12"/>
      <c r="AO1006" s="12"/>
      <c r="AQ1006" s="12"/>
      <c r="AS1006" s="12"/>
      <c r="AU1006" s="12"/>
      <c r="AW1006" s="12"/>
      <c r="AY1006" s="12"/>
    </row>
    <row r="1007" spans="17:51" ht="12.75">
      <c r="Q1007" s="12"/>
      <c r="S1007" s="12"/>
      <c r="U1007" s="12"/>
      <c r="W1007" s="12"/>
      <c r="Y1007" s="12"/>
      <c r="AA1007" s="12"/>
      <c r="AC1007" s="12"/>
      <c r="AE1007" s="12"/>
      <c r="AG1007" s="12"/>
      <c r="AI1007" s="12"/>
      <c r="AK1007" s="12"/>
      <c r="AM1007" s="12"/>
      <c r="AO1007" s="12"/>
      <c r="AQ1007" s="12"/>
      <c r="AS1007" s="12"/>
      <c r="AU1007" s="12"/>
      <c r="AW1007" s="12"/>
      <c r="AY1007" s="12"/>
    </row>
    <row r="1008" spans="17:51" ht="12.75">
      <c r="Q1008" s="12"/>
      <c r="S1008" s="12"/>
      <c r="U1008" s="12"/>
      <c r="W1008" s="12"/>
      <c r="Y1008" s="12"/>
      <c r="AA1008" s="12"/>
      <c r="AC1008" s="12"/>
      <c r="AE1008" s="12"/>
      <c r="AG1008" s="12"/>
      <c r="AI1008" s="12"/>
      <c r="AK1008" s="12"/>
      <c r="AM1008" s="12"/>
      <c r="AO1008" s="12"/>
      <c r="AQ1008" s="12"/>
      <c r="AS1008" s="12"/>
      <c r="AU1008" s="12"/>
      <c r="AW1008" s="12"/>
      <c r="AY1008" s="12"/>
    </row>
    <row r="1009" spans="17:51" ht="12.75">
      <c r="Q1009" s="12"/>
      <c r="S1009" s="12"/>
      <c r="U1009" s="12"/>
      <c r="W1009" s="12"/>
      <c r="Y1009" s="12"/>
      <c r="AA1009" s="12"/>
      <c r="AC1009" s="12"/>
      <c r="AE1009" s="12"/>
      <c r="AG1009" s="12"/>
      <c r="AI1009" s="12"/>
      <c r="AK1009" s="12"/>
      <c r="AM1009" s="12"/>
      <c r="AO1009" s="12"/>
      <c r="AQ1009" s="12"/>
      <c r="AS1009" s="12"/>
      <c r="AU1009" s="12"/>
      <c r="AW1009" s="12"/>
      <c r="AY1009" s="12"/>
    </row>
    <row r="1010" spans="17:51" ht="12.75">
      <c r="Q1010" s="12"/>
      <c r="S1010" s="12"/>
      <c r="U1010" s="12"/>
      <c r="W1010" s="12"/>
      <c r="Y1010" s="12"/>
      <c r="AA1010" s="12"/>
      <c r="AC1010" s="12"/>
      <c r="AE1010" s="12"/>
      <c r="AG1010" s="12"/>
      <c r="AI1010" s="12"/>
      <c r="AK1010" s="12"/>
      <c r="AM1010" s="12"/>
      <c r="AO1010" s="12"/>
      <c r="AQ1010" s="12"/>
      <c r="AS1010" s="12"/>
      <c r="AU1010" s="12"/>
      <c r="AW1010" s="12"/>
      <c r="AY1010" s="12"/>
    </row>
    <row r="1011" spans="17:51" ht="12.75">
      <c r="Q1011" s="12"/>
      <c r="S1011" s="12"/>
      <c r="U1011" s="12"/>
      <c r="W1011" s="12"/>
      <c r="Y1011" s="12"/>
      <c r="AA1011" s="12"/>
      <c r="AC1011" s="12"/>
      <c r="AE1011" s="12"/>
      <c r="AG1011" s="12"/>
      <c r="AI1011" s="12"/>
      <c r="AK1011" s="12"/>
      <c r="AM1011" s="12"/>
      <c r="AO1011" s="12"/>
      <c r="AQ1011" s="12"/>
      <c r="AS1011" s="12"/>
      <c r="AU1011" s="12"/>
      <c r="AW1011" s="12"/>
      <c r="AY1011" s="12"/>
    </row>
    <row r="1012" spans="17:51" ht="12.75">
      <c r="Q1012" s="12"/>
      <c r="S1012" s="12"/>
      <c r="U1012" s="12"/>
      <c r="W1012" s="12"/>
      <c r="Y1012" s="12"/>
      <c r="AA1012" s="12"/>
      <c r="AC1012" s="12"/>
      <c r="AE1012" s="12"/>
      <c r="AG1012" s="12"/>
      <c r="AI1012" s="12"/>
      <c r="AK1012" s="12"/>
      <c r="AM1012" s="12"/>
      <c r="AO1012" s="12"/>
      <c r="AQ1012" s="12"/>
      <c r="AS1012" s="12"/>
      <c r="AU1012" s="12"/>
      <c r="AW1012" s="12"/>
      <c r="AY1012" s="12"/>
    </row>
    <row r="1013" spans="17:51" ht="12.75">
      <c r="Q1013" s="12"/>
      <c r="S1013" s="12"/>
      <c r="U1013" s="12"/>
      <c r="W1013" s="12"/>
      <c r="Y1013" s="12"/>
      <c r="AA1013" s="12"/>
      <c r="AC1013" s="12"/>
      <c r="AE1013" s="12"/>
      <c r="AG1013" s="12"/>
      <c r="AI1013" s="12"/>
      <c r="AK1013" s="12"/>
      <c r="AM1013" s="12"/>
      <c r="AO1013" s="12"/>
      <c r="AQ1013" s="12"/>
      <c r="AS1013" s="12"/>
      <c r="AU1013" s="12"/>
      <c r="AW1013" s="12"/>
      <c r="AY1013" s="12"/>
    </row>
    <row r="1014" spans="17:51" ht="12.75">
      <c r="Q1014" s="12"/>
      <c r="S1014" s="12"/>
      <c r="U1014" s="12"/>
      <c r="W1014" s="12"/>
      <c r="Y1014" s="12"/>
      <c r="AA1014" s="12"/>
      <c r="AC1014" s="12"/>
      <c r="AE1014" s="12"/>
      <c r="AG1014" s="12"/>
      <c r="AI1014" s="12"/>
      <c r="AK1014" s="12"/>
      <c r="AM1014" s="12"/>
      <c r="AO1014" s="12"/>
      <c r="AQ1014" s="12"/>
      <c r="AS1014" s="12"/>
      <c r="AU1014" s="12"/>
      <c r="AW1014" s="12"/>
      <c r="AY1014" s="12"/>
    </row>
    <row r="1015" spans="17:51" ht="12.75">
      <c r="Q1015" s="12"/>
      <c r="S1015" s="12"/>
      <c r="U1015" s="12"/>
      <c r="W1015" s="12"/>
      <c r="Y1015" s="12"/>
      <c r="AA1015" s="12"/>
      <c r="AC1015" s="12"/>
      <c r="AE1015" s="12"/>
      <c r="AG1015" s="12"/>
      <c r="AI1015" s="12"/>
      <c r="AK1015" s="12"/>
      <c r="AM1015" s="12"/>
      <c r="AO1015" s="12"/>
      <c r="AQ1015" s="12"/>
      <c r="AS1015" s="12"/>
      <c r="AU1015" s="12"/>
      <c r="AW1015" s="12"/>
      <c r="AY1015" s="12"/>
    </row>
    <row r="1016" spans="17:51" ht="12.75">
      <c r="Q1016" s="12"/>
      <c r="S1016" s="12"/>
      <c r="U1016" s="12"/>
      <c r="W1016" s="12"/>
      <c r="Y1016" s="12"/>
      <c r="AA1016" s="12"/>
      <c r="AC1016" s="12"/>
      <c r="AE1016" s="12"/>
      <c r="AG1016" s="12"/>
      <c r="AI1016" s="12"/>
      <c r="AK1016" s="12"/>
      <c r="AM1016" s="12"/>
      <c r="AO1016" s="12"/>
      <c r="AQ1016" s="12"/>
      <c r="AS1016" s="12"/>
      <c r="AU1016" s="12"/>
      <c r="AW1016" s="12"/>
      <c r="AY1016" s="12"/>
    </row>
    <row r="1017" spans="17:51" ht="12.75">
      <c r="Q1017" s="12"/>
      <c r="S1017" s="12"/>
      <c r="U1017" s="12"/>
      <c r="W1017" s="12"/>
      <c r="Y1017" s="12"/>
      <c r="AA1017" s="12"/>
      <c r="AC1017" s="12"/>
      <c r="AE1017" s="12"/>
      <c r="AG1017" s="12"/>
      <c r="AI1017" s="12"/>
      <c r="AK1017" s="12"/>
      <c r="AM1017" s="12"/>
      <c r="AO1017" s="12"/>
      <c r="AQ1017" s="12"/>
      <c r="AS1017" s="12"/>
      <c r="AU1017" s="12"/>
      <c r="AW1017" s="12"/>
      <c r="AY1017" s="12"/>
    </row>
    <row r="1018" spans="17:51" ht="12.75">
      <c r="Q1018" s="12"/>
      <c r="S1018" s="12"/>
      <c r="U1018" s="12"/>
      <c r="W1018" s="12"/>
      <c r="Y1018" s="12"/>
      <c r="AA1018" s="12"/>
      <c r="AC1018" s="12"/>
      <c r="AE1018" s="12"/>
      <c r="AG1018" s="12"/>
      <c r="AI1018" s="12"/>
      <c r="AK1018" s="12"/>
      <c r="AM1018" s="12"/>
      <c r="AO1018" s="12"/>
      <c r="AQ1018" s="12"/>
      <c r="AS1018" s="12"/>
      <c r="AU1018" s="12"/>
      <c r="AW1018" s="12"/>
      <c r="AY1018" s="12"/>
    </row>
    <row r="1019" spans="17:51" ht="12.75">
      <c r="Q1019" s="12"/>
      <c r="S1019" s="12"/>
      <c r="U1019" s="12"/>
      <c r="W1019" s="12"/>
      <c r="Y1019" s="12"/>
      <c r="AA1019" s="12"/>
      <c r="AC1019" s="12"/>
      <c r="AE1019" s="12"/>
      <c r="AG1019" s="12"/>
      <c r="AI1019" s="12"/>
      <c r="AK1019" s="12"/>
      <c r="AM1019" s="12"/>
      <c r="AO1019" s="12"/>
      <c r="AQ1019" s="12"/>
      <c r="AS1019" s="12"/>
      <c r="AU1019" s="12"/>
      <c r="AW1019" s="12"/>
      <c r="AY1019" s="12"/>
    </row>
    <row r="1020" spans="17:51" ht="12.75">
      <c r="Q1020" s="12"/>
      <c r="S1020" s="12"/>
      <c r="U1020" s="12"/>
      <c r="W1020" s="12"/>
      <c r="Y1020" s="12"/>
      <c r="AA1020" s="12"/>
      <c r="AC1020" s="12"/>
      <c r="AE1020" s="12"/>
      <c r="AG1020" s="12"/>
      <c r="AI1020" s="12"/>
      <c r="AK1020" s="12"/>
      <c r="AM1020" s="12"/>
      <c r="AO1020" s="12"/>
      <c r="AQ1020" s="12"/>
      <c r="AS1020" s="12"/>
      <c r="AU1020" s="12"/>
      <c r="AW1020" s="12"/>
      <c r="AY1020" s="12"/>
    </row>
    <row r="1021" spans="17:51" ht="12.75">
      <c r="Q1021" s="12"/>
      <c r="S1021" s="12"/>
      <c r="U1021" s="12"/>
      <c r="W1021" s="12"/>
      <c r="Y1021" s="12"/>
      <c r="AA1021" s="12"/>
      <c r="AC1021" s="12"/>
      <c r="AE1021" s="12"/>
      <c r="AG1021" s="12"/>
      <c r="AI1021" s="12"/>
      <c r="AK1021" s="12"/>
      <c r="AM1021" s="12"/>
      <c r="AO1021" s="12"/>
      <c r="AQ1021" s="12"/>
      <c r="AS1021" s="12"/>
      <c r="AU1021" s="12"/>
      <c r="AW1021" s="12"/>
      <c r="AY1021" s="12"/>
    </row>
    <row r="1022" spans="17:51" ht="12.75">
      <c r="Q1022" s="12"/>
      <c r="S1022" s="12"/>
      <c r="U1022" s="12"/>
      <c r="W1022" s="12"/>
      <c r="Y1022" s="12"/>
      <c r="AA1022" s="12"/>
      <c r="AC1022" s="12"/>
      <c r="AE1022" s="12"/>
      <c r="AG1022" s="12"/>
      <c r="AI1022" s="12"/>
      <c r="AK1022" s="12"/>
      <c r="AM1022" s="12"/>
      <c r="AO1022" s="12"/>
      <c r="AQ1022" s="12"/>
      <c r="AS1022" s="12"/>
      <c r="AU1022" s="12"/>
      <c r="AW1022" s="12"/>
      <c r="AY1022" s="12"/>
    </row>
    <row r="1023" spans="17:51" ht="12.75">
      <c r="Q1023" s="12"/>
      <c r="S1023" s="12"/>
      <c r="U1023" s="12"/>
      <c r="W1023" s="12"/>
      <c r="Y1023" s="12"/>
      <c r="AA1023" s="12"/>
      <c r="AC1023" s="12"/>
      <c r="AE1023" s="12"/>
      <c r="AG1023" s="12"/>
      <c r="AI1023" s="12"/>
      <c r="AK1023" s="12"/>
      <c r="AM1023" s="12"/>
      <c r="AO1023" s="12"/>
      <c r="AQ1023" s="12"/>
      <c r="AS1023" s="12"/>
      <c r="AU1023" s="12"/>
      <c r="AW1023" s="12"/>
      <c r="AY1023" s="12"/>
    </row>
    <row r="1024" spans="17:51" ht="12.75">
      <c r="Q1024" s="12"/>
      <c r="S1024" s="12"/>
      <c r="U1024" s="12"/>
      <c r="W1024" s="12"/>
      <c r="Y1024" s="12"/>
      <c r="AA1024" s="12"/>
      <c r="AC1024" s="12"/>
      <c r="AE1024" s="12"/>
      <c r="AG1024" s="12"/>
      <c r="AI1024" s="12"/>
      <c r="AK1024" s="12"/>
      <c r="AM1024" s="12"/>
      <c r="AO1024" s="12"/>
      <c r="AQ1024" s="12"/>
      <c r="AS1024" s="12"/>
      <c r="AU1024" s="12"/>
      <c r="AW1024" s="12"/>
      <c r="AY1024" s="12"/>
    </row>
    <row r="1025" spans="17:51" ht="12.75">
      <c r="Q1025" s="12"/>
      <c r="S1025" s="12"/>
      <c r="U1025" s="12"/>
      <c r="W1025" s="12"/>
      <c r="Y1025" s="12"/>
      <c r="AA1025" s="12"/>
      <c r="AC1025" s="12"/>
      <c r="AE1025" s="12"/>
      <c r="AG1025" s="12"/>
      <c r="AI1025" s="12"/>
      <c r="AK1025" s="12"/>
      <c r="AM1025" s="12"/>
      <c r="AO1025" s="12"/>
      <c r="AQ1025" s="12"/>
      <c r="AS1025" s="12"/>
      <c r="AU1025" s="12"/>
      <c r="AW1025" s="12"/>
      <c r="AY1025" s="12"/>
    </row>
    <row r="1026" spans="17:51" ht="12.75">
      <c r="Q1026" s="12"/>
      <c r="S1026" s="12"/>
      <c r="U1026" s="12"/>
      <c r="W1026" s="12"/>
      <c r="Y1026" s="12"/>
      <c r="AA1026" s="12"/>
      <c r="AC1026" s="12"/>
      <c r="AE1026" s="12"/>
      <c r="AG1026" s="12"/>
      <c r="AI1026" s="12"/>
      <c r="AK1026" s="12"/>
      <c r="AM1026" s="12"/>
      <c r="AO1026" s="12"/>
      <c r="AQ1026" s="12"/>
      <c r="AS1026" s="12"/>
      <c r="AU1026" s="12"/>
      <c r="AW1026" s="12"/>
      <c r="AY1026" s="12"/>
    </row>
    <row r="1027" spans="17:51" ht="12.75">
      <c r="Q1027" s="12"/>
      <c r="S1027" s="12"/>
      <c r="U1027" s="12"/>
      <c r="W1027" s="12"/>
      <c r="Y1027" s="12"/>
      <c r="AA1027" s="12"/>
      <c r="AC1027" s="12"/>
      <c r="AE1027" s="12"/>
      <c r="AG1027" s="12"/>
      <c r="AI1027" s="12"/>
      <c r="AK1027" s="12"/>
      <c r="AM1027" s="12"/>
      <c r="AO1027" s="12"/>
      <c r="AQ1027" s="12"/>
      <c r="AS1027" s="12"/>
      <c r="AU1027" s="12"/>
      <c r="AW1027" s="12"/>
      <c r="AY1027" s="12"/>
    </row>
    <row r="1028" spans="17:51" ht="12.75">
      <c r="Q1028" s="12"/>
      <c r="S1028" s="12"/>
      <c r="U1028" s="12"/>
      <c r="W1028" s="12"/>
      <c r="Y1028" s="12"/>
      <c r="AA1028" s="12"/>
      <c r="AC1028" s="12"/>
      <c r="AE1028" s="12"/>
      <c r="AG1028" s="12"/>
      <c r="AI1028" s="12"/>
      <c r="AK1028" s="12"/>
      <c r="AM1028" s="12"/>
      <c r="AO1028" s="12"/>
      <c r="AQ1028" s="12"/>
      <c r="AS1028" s="12"/>
      <c r="AU1028" s="12"/>
      <c r="AW1028" s="12"/>
      <c r="AY1028" s="12"/>
    </row>
    <row r="1029" spans="17:51" ht="12.75">
      <c r="Q1029" s="12"/>
      <c r="S1029" s="12"/>
      <c r="U1029" s="12"/>
      <c r="W1029" s="12"/>
      <c r="Y1029" s="12"/>
      <c r="AA1029" s="12"/>
      <c r="AC1029" s="12"/>
      <c r="AE1029" s="12"/>
      <c r="AG1029" s="12"/>
      <c r="AI1029" s="12"/>
      <c r="AK1029" s="12"/>
      <c r="AM1029" s="12"/>
      <c r="AO1029" s="12"/>
      <c r="AQ1029" s="12"/>
      <c r="AS1029" s="12"/>
      <c r="AU1029" s="12"/>
      <c r="AW1029" s="12"/>
      <c r="AY1029" s="12"/>
    </row>
    <row r="1030" spans="17:51" ht="12.75">
      <c r="Q1030" s="12"/>
      <c r="S1030" s="12"/>
      <c r="U1030" s="12"/>
      <c r="W1030" s="12"/>
      <c r="Y1030" s="12"/>
      <c r="AA1030" s="12"/>
      <c r="AC1030" s="12"/>
      <c r="AE1030" s="12"/>
      <c r="AG1030" s="12"/>
      <c r="AI1030" s="12"/>
      <c r="AK1030" s="12"/>
      <c r="AM1030" s="12"/>
      <c r="AO1030" s="12"/>
      <c r="AQ1030" s="12"/>
      <c r="AS1030" s="12"/>
      <c r="AU1030" s="12"/>
      <c r="AW1030" s="12"/>
      <c r="AY1030" s="12"/>
    </row>
    <row r="1031" spans="17:51" ht="12.75">
      <c r="Q1031" s="12"/>
      <c r="S1031" s="12"/>
      <c r="U1031" s="12"/>
      <c r="W1031" s="12"/>
      <c r="Y1031" s="12"/>
      <c r="AA1031" s="12"/>
      <c r="AC1031" s="12"/>
      <c r="AE1031" s="12"/>
      <c r="AG1031" s="12"/>
      <c r="AI1031" s="12"/>
      <c r="AK1031" s="12"/>
      <c r="AM1031" s="12"/>
      <c r="AO1031" s="12"/>
      <c r="AQ1031" s="12"/>
      <c r="AS1031" s="12"/>
      <c r="AU1031" s="12"/>
      <c r="AW1031" s="12"/>
      <c r="AY1031" s="12"/>
    </row>
    <row r="1032" spans="17:51" ht="12.75">
      <c r="Q1032" s="12"/>
      <c r="S1032" s="12"/>
      <c r="U1032" s="12"/>
      <c r="W1032" s="12"/>
      <c r="Y1032" s="12"/>
      <c r="AA1032" s="12"/>
      <c r="AC1032" s="12"/>
      <c r="AE1032" s="12"/>
      <c r="AG1032" s="12"/>
      <c r="AI1032" s="12"/>
      <c r="AK1032" s="12"/>
      <c r="AM1032" s="12"/>
      <c r="AO1032" s="12"/>
      <c r="AQ1032" s="12"/>
      <c r="AS1032" s="12"/>
      <c r="AU1032" s="12"/>
      <c r="AW1032" s="12"/>
      <c r="AY1032" s="12"/>
    </row>
    <row r="1033" spans="17:51" ht="12.75">
      <c r="Q1033" s="12"/>
      <c r="S1033" s="12"/>
      <c r="U1033" s="12"/>
      <c r="W1033" s="12"/>
      <c r="Y1033" s="12"/>
      <c r="AA1033" s="12"/>
      <c r="AC1033" s="12"/>
      <c r="AE1033" s="12"/>
      <c r="AG1033" s="12"/>
      <c r="AI1033" s="12"/>
      <c r="AK1033" s="12"/>
      <c r="AM1033" s="12"/>
      <c r="AO1033" s="12"/>
      <c r="AQ1033" s="12"/>
      <c r="AS1033" s="12"/>
      <c r="AU1033" s="12"/>
      <c r="AW1033" s="12"/>
      <c r="AY1033" s="12"/>
    </row>
    <row r="1034" spans="17:51" ht="12.75">
      <c r="Q1034" s="12"/>
      <c r="S1034" s="12"/>
      <c r="U1034" s="12"/>
      <c r="W1034" s="12"/>
      <c r="Y1034" s="12"/>
      <c r="AA1034" s="12"/>
      <c r="AC1034" s="12"/>
      <c r="AE1034" s="12"/>
      <c r="AG1034" s="12"/>
      <c r="AI1034" s="12"/>
      <c r="AK1034" s="12"/>
      <c r="AM1034" s="12"/>
      <c r="AO1034" s="12"/>
      <c r="AQ1034" s="12"/>
      <c r="AS1034" s="12"/>
      <c r="AU1034" s="12"/>
      <c r="AW1034" s="12"/>
      <c r="AY1034" s="12"/>
    </row>
    <row r="1035" spans="17:51" ht="12.75">
      <c r="Q1035" s="12"/>
      <c r="S1035" s="12"/>
      <c r="U1035" s="12"/>
      <c r="W1035" s="12"/>
      <c r="Y1035" s="12"/>
      <c r="AA1035" s="12"/>
      <c r="AC1035" s="12"/>
      <c r="AE1035" s="12"/>
      <c r="AG1035" s="12"/>
      <c r="AI1035" s="12"/>
      <c r="AK1035" s="12"/>
      <c r="AM1035" s="12"/>
      <c r="AO1035" s="12"/>
      <c r="AQ1035" s="12"/>
      <c r="AS1035" s="12"/>
      <c r="AU1035" s="12"/>
      <c r="AW1035" s="12"/>
      <c r="AY1035" s="12"/>
    </row>
    <row r="1036" spans="17:51" ht="12.75">
      <c r="Q1036" s="12"/>
      <c r="S1036" s="12"/>
      <c r="U1036" s="12"/>
      <c r="W1036" s="12"/>
      <c r="Y1036" s="12"/>
      <c r="AA1036" s="12"/>
      <c r="AC1036" s="12"/>
      <c r="AE1036" s="12"/>
      <c r="AG1036" s="12"/>
      <c r="AI1036" s="12"/>
      <c r="AK1036" s="12"/>
      <c r="AM1036" s="12"/>
      <c r="AO1036" s="12"/>
      <c r="AQ1036" s="12"/>
      <c r="AS1036" s="12"/>
      <c r="AU1036" s="12"/>
      <c r="AW1036" s="12"/>
      <c r="AY1036" s="12"/>
    </row>
    <row r="1037" spans="17:51" ht="12.75">
      <c r="Q1037" s="12"/>
      <c r="S1037" s="12"/>
      <c r="U1037" s="12"/>
      <c r="W1037" s="12"/>
      <c r="Y1037" s="12"/>
      <c r="AA1037" s="12"/>
      <c r="AC1037" s="12"/>
      <c r="AE1037" s="12"/>
      <c r="AG1037" s="12"/>
      <c r="AI1037" s="12"/>
      <c r="AK1037" s="12"/>
      <c r="AM1037" s="12"/>
      <c r="AO1037" s="12"/>
      <c r="AQ1037" s="12"/>
      <c r="AS1037" s="12"/>
      <c r="AU1037" s="12"/>
      <c r="AW1037" s="12"/>
      <c r="AY1037" s="12"/>
    </row>
    <row r="1038" spans="17:51" ht="12.75">
      <c r="Q1038" s="12"/>
      <c r="S1038" s="12"/>
      <c r="U1038" s="12"/>
      <c r="W1038" s="12"/>
      <c r="Y1038" s="12"/>
      <c r="AA1038" s="12"/>
      <c r="AC1038" s="12"/>
      <c r="AE1038" s="12"/>
      <c r="AG1038" s="12"/>
      <c r="AI1038" s="12"/>
      <c r="AK1038" s="12"/>
      <c r="AM1038" s="12"/>
      <c r="AO1038" s="12"/>
      <c r="AQ1038" s="12"/>
      <c r="AS1038" s="12"/>
      <c r="AU1038" s="12"/>
      <c r="AW1038" s="12"/>
      <c r="AY1038" s="12"/>
    </row>
    <row r="1039" spans="17:51" ht="12.75">
      <c r="Q1039" s="12"/>
      <c r="S1039" s="12"/>
      <c r="U1039" s="12"/>
      <c r="W1039" s="12"/>
      <c r="Y1039" s="12"/>
      <c r="AA1039" s="12"/>
      <c r="AC1039" s="12"/>
      <c r="AE1039" s="12"/>
      <c r="AG1039" s="12"/>
      <c r="AI1039" s="12"/>
      <c r="AK1039" s="12"/>
      <c r="AM1039" s="12"/>
      <c r="AO1039" s="12"/>
      <c r="AQ1039" s="12"/>
      <c r="AS1039" s="12"/>
      <c r="AU1039" s="12"/>
      <c r="AW1039" s="12"/>
      <c r="AY1039" s="12"/>
    </row>
    <row r="1040" spans="17:51" ht="12.75">
      <c r="Q1040" s="12"/>
      <c r="S1040" s="12"/>
      <c r="U1040" s="12"/>
      <c r="W1040" s="12"/>
      <c r="Y1040" s="12"/>
      <c r="AA1040" s="12"/>
      <c r="AC1040" s="12"/>
      <c r="AE1040" s="12"/>
      <c r="AG1040" s="12"/>
      <c r="AI1040" s="12"/>
      <c r="AK1040" s="12"/>
      <c r="AM1040" s="12"/>
      <c r="AO1040" s="12"/>
      <c r="AQ1040" s="12"/>
      <c r="AS1040" s="12"/>
      <c r="AU1040" s="12"/>
      <c r="AW1040" s="12"/>
      <c r="AY1040" s="12"/>
    </row>
    <row r="1041" spans="17:51" ht="12.75">
      <c r="Q1041" s="12"/>
      <c r="S1041" s="12"/>
      <c r="U1041" s="12"/>
      <c r="W1041" s="12"/>
      <c r="Y1041" s="12"/>
      <c r="AA1041" s="12"/>
      <c r="AC1041" s="12"/>
      <c r="AE1041" s="12"/>
      <c r="AG1041" s="12"/>
      <c r="AI1041" s="12"/>
      <c r="AK1041" s="12"/>
      <c r="AM1041" s="12"/>
      <c r="AO1041" s="12"/>
      <c r="AQ1041" s="12"/>
      <c r="AS1041" s="12"/>
      <c r="AU1041" s="12"/>
      <c r="AW1041" s="12"/>
      <c r="AY1041" s="12"/>
    </row>
    <row r="1042" spans="17:51" ht="12.75">
      <c r="Q1042" s="12"/>
      <c r="S1042" s="12"/>
      <c r="U1042" s="12"/>
      <c r="W1042" s="12"/>
      <c r="Y1042" s="12"/>
      <c r="AA1042" s="12"/>
      <c r="AC1042" s="12"/>
      <c r="AE1042" s="12"/>
      <c r="AG1042" s="12"/>
      <c r="AI1042" s="12"/>
      <c r="AK1042" s="12"/>
      <c r="AM1042" s="12"/>
      <c r="AO1042" s="12"/>
      <c r="AQ1042" s="12"/>
      <c r="AS1042" s="12"/>
      <c r="AU1042" s="12"/>
      <c r="AW1042" s="12"/>
      <c r="AY1042" s="12"/>
    </row>
    <row r="1043" spans="17:51" ht="12.75">
      <c r="Q1043" s="12"/>
      <c r="S1043" s="12"/>
      <c r="U1043" s="12"/>
      <c r="W1043" s="12"/>
      <c r="Y1043" s="12"/>
      <c r="AA1043" s="12"/>
      <c r="AC1043" s="12"/>
      <c r="AE1043" s="12"/>
      <c r="AG1043" s="12"/>
      <c r="AI1043" s="12"/>
      <c r="AK1043" s="12"/>
      <c r="AM1043" s="12"/>
      <c r="AO1043" s="12"/>
      <c r="AQ1043" s="12"/>
      <c r="AS1043" s="12"/>
      <c r="AU1043" s="12"/>
      <c r="AW1043" s="12"/>
      <c r="AY1043" s="12"/>
    </row>
    <row r="1044" spans="17:51" ht="12.75">
      <c r="Q1044" s="12"/>
      <c r="S1044" s="12"/>
      <c r="U1044" s="12"/>
      <c r="W1044" s="12"/>
      <c r="Y1044" s="12"/>
      <c r="AA1044" s="12"/>
      <c r="AC1044" s="12"/>
      <c r="AE1044" s="12"/>
      <c r="AG1044" s="12"/>
      <c r="AI1044" s="12"/>
      <c r="AK1044" s="12"/>
      <c r="AM1044" s="12"/>
      <c r="AO1044" s="12"/>
      <c r="AQ1044" s="12"/>
      <c r="AS1044" s="12"/>
      <c r="AU1044" s="12"/>
      <c r="AW1044" s="12"/>
      <c r="AY1044" s="12"/>
    </row>
    <row r="1045" spans="17:51" ht="12.75">
      <c r="Q1045" s="12"/>
      <c r="S1045" s="12"/>
      <c r="U1045" s="12"/>
      <c r="W1045" s="12"/>
      <c r="Y1045" s="12"/>
      <c r="AA1045" s="12"/>
      <c r="AC1045" s="12"/>
      <c r="AE1045" s="12"/>
      <c r="AG1045" s="12"/>
      <c r="AI1045" s="12"/>
      <c r="AK1045" s="12"/>
      <c r="AM1045" s="12"/>
      <c r="AO1045" s="12"/>
      <c r="AQ1045" s="12"/>
      <c r="AS1045" s="12"/>
      <c r="AU1045" s="12"/>
      <c r="AW1045" s="12"/>
      <c r="AY1045" s="12"/>
    </row>
    <row r="1046" spans="17:51" ht="12.75">
      <c r="Q1046" s="12"/>
      <c r="S1046" s="12"/>
      <c r="U1046" s="12"/>
      <c r="W1046" s="12"/>
      <c r="Y1046" s="12"/>
      <c r="AA1046" s="12"/>
      <c r="AC1046" s="12"/>
      <c r="AE1046" s="12"/>
      <c r="AG1046" s="12"/>
      <c r="AI1046" s="12"/>
      <c r="AK1046" s="12"/>
      <c r="AM1046" s="12"/>
      <c r="AO1046" s="12"/>
      <c r="AQ1046" s="12"/>
      <c r="AS1046" s="12"/>
      <c r="AU1046" s="12"/>
      <c r="AW1046" s="12"/>
      <c r="AY1046" s="12"/>
    </row>
    <row r="1047" spans="17:51" ht="12.75">
      <c r="Q1047" s="12"/>
      <c r="S1047" s="12"/>
      <c r="U1047" s="12"/>
      <c r="W1047" s="12"/>
      <c r="Y1047" s="12"/>
      <c r="AA1047" s="12"/>
      <c r="AC1047" s="12"/>
      <c r="AE1047" s="12"/>
      <c r="AG1047" s="12"/>
      <c r="AI1047" s="12"/>
      <c r="AK1047" s="12"/>
      <c r="AM1047" s="12"/>
      <c r="AO1047" s="12"/>
      <c r="AQ1047" s="12"/>
      <c r="AS1047" s="12"/>
      <c r="AU1047" s="12"/>
      <c r="AW1047" s="12"/>
      <c r="AY1047" s="12"/>
    </row>
    <row r="1048" spans="17:51" ht="12.75">
      <c r="Q1048" s="12"/>
      <c r="S1048" s="12"/>
      <c r="U1048" s="12"/>
      <c r="W1048" s="12"/>
      <c r="Y1048" s="12"/>
      <c r="AA1048" s="12"/>
      <c r="AC1048" s="12"/>
      <c r="AE1048" s="12"/>
      <c r="AG1048" s="12"/>
      <c r="AI1048" s="12"/>
      <c r="AK1048" s="12"/>
      <c r="AM1048" s="12"/>
      <c r="AO1048" s="12"/>
      <c r="AQ1048" s="12"/>
      <c r="AS1048" s="12"/>
      <c r="AU1048" s="12"/>
      <c r="AW1048" s="12"/>
      <c r="AY1048" s="12"/>
    </row>
    <row r="1049" spans="17:51" ht="12.75">
      <c r="Q1049" s="12"/>
      <c r="S1049" s="12"/>
      <c r="U1049" s="12"/>
      <c r="W1049" s="12"/>
      <c r="Y1049" s="12"/>
      <c r="AA1049" s="12"/>
      <c r="AC1049" s="12"/>
      <c r="AE1049" s="12"/>
      <c r="AG1049" s="12"/>
      <c r="AI1049" s="12"/>
      <c r="AK1049" s="12"/>
      <c r="AM1049" s="12"/>
      <c r="AO1049" s="12"/>
      <c r="AQ1049" s="12"/>
      <c r="AS1049" s="12"/>
      <c r="AU1049" s="12"/>
      <c r="AW1049" s="12"/>
      <c r="AY1049" s="12"/>
    </row>
    <row r="1050" spans="17:51" ht="12.75">
      <c r="Q1050" s="12"/>
      <c r="S1050" s="12"/>
      <c r="U1050" s="12"/>
      <c r="W1050" s="12"/>
      <c r="Y1050" s="12"/>
      <c r="AA1050" s="12"/>
      <c r="AC1050" s="12"/>
      <c r="AE1050" s="12"/>
      <c r="AG1050" s="12"/>
      <c r="AI1050" s="12"/>
      <c r="AK1050" s="12"/>
      <c r="AM1050" s="12"/>
      <c r="AO1050" s="12"/>
      <c r="AQ1050" s="12"/>
      <c r="AS1050" s="12"/>
      <c r="AU1050" s="12"/>
      <c r="AW1050" s="12"/>
      <c r="AY1050" s="12"/>
    </row>
    <row r="1051" spans="17:51" ht="12.75">
      <c r="Q1051" s="12"/>
      <c r="S1051" s="12"/>
      <c r="U1051" s="12"/>
      <c r="W1051" s="12"/>
      <c r="Y1051" s="12"/>
      <c r="AA1051" s="12"/>
      <c r="AC1051" s="12"/>
      <c r="AE1051" s="12"/>
      <c r="AG1051" s="12"/>
      <c r="AI1051" s="12"/>
      <c r="AK1051" s="12"/>
      <c r="AM1051" s="12"/>
      <c r="AO1051" s="12"/>
      <c r="AQ1051" s="12"/>
      <c r="AS1051" s="12"/>
      <c r="AU1051" s="12"/>
      <c r="AW1051" s="12"/>
      <c r="AY1051" s="12"/>
    </row>
    <row r="1052" spans="17:51" ht="12.75">
      <c r="Q1052" s="12"/>
      <c r="S1052" s="12"/>
      <c r="U1052" s="12"/>
      <c r="W1052" s="12"/>
      <c r="Y1052" s="12"/>
      <c r="AA1052" s="12"/>
      <c r="AC1052" s="12"/>
      <c r="AE1052" s="12"/>
      <c r="AG1052" s="12"/>
      <c r="AI1052" s="12"/>
      <c r="AK1052" s="12"/>
      <c r="AM1052" s="12"/>
      <c r="AO1052" s="12"/>
      <c r="AQ1052" s="12"/>
      <c r="AS1052" s="12"/>
      <c r="AU1052" s="12"/>
      <c r="AW1052" s="12"/>
      <c r="AY1052" s="12"/>
    </row>
    <row r="1053" spans="17:51" ht="12.75">
      <c r="Q1053" s="12"/>
      <c r="S1053" s="12"/>
      <c r="U1053" s="12"/>
      <c r="W1053" s="12"/>
      <c r="Y1053" s="12"/>
      <c r="AA1053" s="12"/>
      <c r="AC1053" s="12"/>
      <c r="AE1053" s="12"/>
      <c r="AG1053" s="12"/>
      <c r="AI1053" s="12"/>
      <c r="AK1053" s="12"/>
      <c r="AM1053" s="12"/>
      <c r="AO1053" s="12"/>
      <c r="AQ1053" s="12"/>
      <c r="AS1053" s="12"/>
      <c r="AU1053" s="12"/>
      <c r="AW1053" s="12"/>
      <c r="AY1053" s="12"/>
    </row>
    <row r="1054" spans="17:51" ht="12.75">
      <c r="Q1054" s="12"/>
      <c r="S1054" s="12"/>
      <c r="U1054" s="12"/>
      <c r="W1054" s="12"/>
      <c r="Y1054" s="12"/>
      <c r="AA1054" s="12"/>
      <c r="AC1054" s="12"/>
      <c r="AE1054" s="12"/>
      <c r="AG1054" s="12"/>
      <c r="AI1054" s="12"/>
      <c r="AK1054" s="12"/>
      <c r="AM1054" s="12"/>
      <c r="AO1054" s="12"/>
      <c r="AQ1054" s="12"/>
      <c r="AS1054" s="12"/>
      <c r="AU1054" s="12"/>
      <c r="AW1054" s="12"/>
      <c r="AY1054" s="12"/>
    </row>
    <row r="1055" spans="17:51" ht="12.75">
      <c r="Q1055" s="12"/>
      <c r="S1055" s="12"/>
      <c r="U1055" s="12"/>
      <c r="W1055" s="12"/>
      <c r="Y1055" s="12"/>
      <c r="AA1055" s="12"/>
      <c r="AC1055" s="12"/>
      <c r="AE1055" s="12"/>
      <c r="AG1055" s="12"/>
      <c r="AI1055" s="12"/>
      <c r="AK1055" s="12"/>
      <c r="AM1055" s="12"/>
      <c r="AO1055" s="12"/>
      <c r="AQ1055" s="12"/>
      <c r="AS1055" s="12"/>
      <c r="AU1055" s="12"/>
      <c r="AW1055" s="12"/>
      <c r="AY1055" s="12"/>
    </row>
    <row r="1056" spans="17:51" ht="12.75">
      <c r="Q1056" s="12"/>
      <c r="S1056" s="12"/>
      <c r="U1056" s="12"/>
      <c r="W1056" s="12"/>
      <c r="Y1056" s="12"/>
      <c r="AA1056" s="12"/>
      <c r="AC1056" s="12"/>
      <c r="AE1056" s="12"/>
      <c r="AG1056" s="12"/>
      <c r="AI1056" s="12"/>
      <c r="AK1056" s="12"/>
      <c r="AM1056" s="12"/>
      <c r="AO1056" s="12"/>
      <c r="AQ1056" s="12"/>
      <c r="AS1056" s="12"/>
      <c r="AU1056" s="12"/>
      <c r="AW1056" s="12"/>
      <c r="AY1056" s="12"/>
    </row>
    <row r="1057" spans="17:51" ht="12.75">
      <c r="Q1057" s="12"/>
      <c r="S1057" s="12"/>
      <c r="U1057" s="12"/>
      <c r="W1057" s="12"/>
      <c r="Y1057" s="12"/>
      <c r="AA1057" s="12"/>
      <c r="AC1057" s="12"/>
      <c r="AE1057" s="12"/>
      <c r="AG1057" s="12"/>
      <c r="AI1057" s="12"/>
      <c r="AK1057" s="12"/>
      <c r="AM1057" s="12"/>
      <c r="AO1057" s="12"/>
      <c r="AQ1057" s="12"/>
      <c r="AS1057" s="12"/>
      <c r="AU1057" s="12"/>
      <c r="AW1057" s="12"/>
      <c r="AY1057" s="12"/>
    </row>
    <row r="1058" spans="17:51" ht="12.75">
      <c r="Q1058" s="12"/>
      <c r="S1058" s="12"/>
      <c r="U1058" s="12"/>
      <c r="W1058" s="12"/>
      <c r="Y1058" s="12"/>
      <c r="AA1058" s="12"/>
      <c r="AC1058" s="12"/>
      <c r="AE1058" s="12"/>
      <c r="AG1058" s="12"/>
      <c r="AI1058" s="12"/>
      <c r="AK1058" s="12"/>
      <c r="AM1058" s="12"/>
      <c r="AO1058" s="12"/>
      <c r="AQ1058" s="12"/>
      <c r="AS1058" s="12"/>
      <c r="AU1058" s="12"/>
      <c r="AW1058" s="12"/>
      <c r="AY1058" s="12"/>
    </row>
    <row r="1059" spans="17:51" ht="12.75">
      <c r="Q1059" s="12"/>
      <c r="S1059" s="12"/>
      <c r="U1059" s="12"/>
      <c r="W1059" s="12"/>
      <c r="Y1059" s="12"/>
      <c r="AA1059" s="12"/>
      <c r="AC1059" s="12"/>
      <c r="AE1059" s="12"/>
      <c r="AG1059" s="12"/>
      <c r="AI1059" s="12"/>
      <c r="AK1059" s="12"/>
      <c r="AM1059" s="12"/>
      <c r="AO1059" s="12"/>
      <c r="AQ1059" s="12"/>
      <c r="AS1059" s="12"/>
      <c r="AU1059" s="12"/>
      <c r="AW1059" s="12"/>
      <c r="AY1059" s="12"/>
    </row>
    <row r="1060" spans="17:51" ht="12.75">
      <c r="Q1060" s="12"/>
      <c r="S1060" s="12"/>
      <c r="U1060" s="12"/>
      <c r="W1060" s="12"/>
      <c r="Y1060" s="12"/>
      <c r="AA1060" s="12"/>
      <c r="AC1060" s="12"/>
      <c r="AE1060" s="12"/>
      <c r="AG1060" s="12"/>
      <c r="AI1060" s="12"/>
      <c r="AK1060" s="12"/>
      <c r="AM1060" s="12"/>
      <c r="AO1060" s="12"/>
      <c r="AQ1060" s="12"/>
      <c r="AS1060" s="12"/>
      <c r="AU1060" s="12"/>
      <c r="AW1060" s="12"/>
      <c r="AY1060" s="12"/>
    </row>
    <row r="1061" spans="17:51" ht="12.75">
      <c r="Q1061" s="12"/>
      <c r="S1061" s="12"/>
      <c r="U1061" s="12"/>
      <c r="W1061" s="12"/>
      <c r="Y1061" s="12"/>
      <c r="AA1061" s="12"/>
      <c r="AC1061" s="12"/>
      <c r="AE1061" s="12"/>
      <c r="AG1061" s="12"/>
      <c r="AI1061" s="12"/>
      <c r="AK1061" s="12"/>
      <c r="AM1061" s="12"/>
      <c r="AO1061" s="12"/>
      <c r="AQ1061" s="12"/>
      <c r="AS1061" s="12"/>
      <c r="AU1061" s="12"/>
      <c r="AW1061" s="12"/>
      <c r="AY1061" s="12"/>
    </row>
    <row r="1062" spans="17:51" ht="12.75">
      <c r="Q1062" s="12"/>
      <c r="S1062" s="12"/>
      <c r="U1062" s="12"/>
      <c r="W1062" s="12"/>
      <c r="Y1062" s="12"/>
      <c r="AA1062" s="12"/>
      <c r="AC1062" s="12"/>
      <c r="AE1062" s="12"/>
      <c r="AG1062" s="12"/>
      <c r="AI1062" s="12"/>
      <c r="AK1062" s="12"/>
      <c r="AM1062" s="12"/>
      <c r="AO1062" s="12"/>
      <c r="AQ1062" s="12"/>
      <c r="AS1062" s="12"/>
      <c r="AU1062" s="12"/>
      <c r="AW1062" s="12"/>
      <c r="AY1062" s="12"/>
    </row>
    <row r="1063" spans="17:51" ht="12.75">
      <c r="Q1063" s="12"/>
      <c r="S1063" s="12"/>
      <c r="U1063" s="12"/>
      <c r="W1063" s="12"/>
      <c r="Y1063" s="12"/>
      <c r="AA1063" s="12"/>
      <c r="AC1063" s="12"/>
      <c r="AE1063" s="12"/>
      <c r="AG1063" s="12"/>
      <c r="AI1063" s="12"/>
      <c r="AK1063" s="12"/>
      <c r="AM1063" s="12"/>
      <c r="AO1063" s="12"/>
      <c r="AQ1063" s="12"/>
      <c r="AS1063" s="12"/>
      <c r="AU1063" s="12"/>
      <c r="AW1063" s="12"/>
      <c r="AY1063" s="12"/>
    </row>
    <row r="1064" spans="17:51" ht="12.75">
      <c r="Q1064" s="12"/>
      <c r="S1064" s="12"/>
      <c r="U1064" s="12"/>
      <c r="W1064" s="12"/>
      <c r="Y1064" s="12"/>
      <c r="AA1064" s="12"/>
      <c r="AC1064" s="12"/>
      <c r="AE1064" s="12"/>
      <c r="AG1064" s="12"/>
      <c r="AI1064" s="12"/>
      <c r="AK1064" s="12"/>
      <c r="AM1064" s="12"/>
      <c r="AO1064" s="12"/>
      <c r="AQ1064" s="12"/>
      <c r="AS1064" s="12"/>
      <c r="AU1064" s="12"/>
      <c r="AW1064" s="12"/>
      <c r="AY1064" s="12"/>
    </row>
    <row r="1065" spans="17:51" ht="12.75">
      <c r="Q1065" s="12"/>
      <c r="S1065" s="12"/>
      <c r="U1065" s="12"/>
      <c r="W1065" s="12"/>
      <c r="Y1065" s="12"/>
      <c r="AA1065" s="12"/>
      <c r="AC1065" s="12"/>
      <c r="AE1065" s="12"/>
      <c r="AG1065" s="12"/>
      <c r="AI1065" s="12"/>
      <c r="AK1065" s="12"/>
      <c r="AM1065" s="12"/>
      <c r="AO1065" s="12"/>
      <c r="AQ1065" s="12"/>
      <c r="AS1065" s="12"/>
      <c r="AU1065" s="12"/>
      <c r="AW1065" s="12"/>
      <c r="AY1065" s="12"/>
    </row>
    <row r="1066" spans="17:51" ht="12.75">
      <c r="Q1066" s="12"/>
      <c r="S1066" s="12"/>
      <c r="U1066" s="12"/>
      <c r="W1066" s="12"/>
      <c r="Y1066" s="12"/>
      <c r="AA1066" s="12"/>
      <c r="AC1066" s="12"/>
      <c r="AE1066" s="12"/>
      <c r="AG1066" s="12"/>
      <c r="AI1066" s="12"/>
      <c r="AK1066" s="12"/>
      <c r="AM1066" s="12"/>
      <c r="AO1066" s="12"/>
      <c r="AQ1066" s="12"/>
      <c r="AS1066" s="12"/>
      <c r="AU1066" s="12"/>
      <c r="AW1066" s="12"/>
      <c r="AY1066" s="12"/>
    </row>
    <row r="1067" spans="17:51" ht="12.75">
      <c r="Q1067" s="12"/>
      <c r="S1067" s="12"/>
      <c r="U1067" s="12"/>
      <c r="W1067" s="12"/>
      <c r="Y1067" s="12"/>
      <c r="AA1067" s="12"/>
      <c r="AC1067" s="12"/>
      <c r="AE1067" s="12"/>
      <c r="AG1067" s="12"/>
      <c r="AI1067" s="12"/>
      <c r="AK1067" s="12"/>
      <c r="AM1067" s="12"/>
      <c r="AO1067" s="12"/>
      <c r="AQ1067" s="12"/>
      <c r="AS1067" s="12"/>
      <c r="AU1067" s="12"/>
      <c r="AW1067" s="12"/>
      <c r="AY1067" s="12"/>
    </row>
    <row r="1068" spans="17:51" ht="12.75">
      <c r="Q1068" s="12"/>
      <c r="S1068" s="12"/>
      <c r="U1068" s="12"/>
      <c r="W1068" s="12"/>
      <c r="Y1068" s="12"/>
      <c r="AA1068" s="12"/>
      <c r="AC1068" s="12"/>
      <c r="AE1068" s="12"/>
      <c r="AG1068" s="12"/>
      <c r="AI1068" s="12"/>
      <c r="AK1068" s="12"/>
      <c r="AM1068" s="12"/>
      <c r="AO1068" s="12"/>
      <c r="AQ1068" s="12"/>
      <c r="AS1068" s="12"/>
      <c r="AU1068" s="12"/>
      <c r="AW1068" s="12"/>
      <c r="AY1068" s="12"/>
    </row>
    <row r="1069" spans="17:51" ht="12.75">
      <c r="Q1069" s="12"/>
      <c r="S1069" s="12"/>
      <c r="U1069" s="12"/>
      <c r="W1069" s="12"/>
      <c r="Y1069" s="12"/>
      <c r="AA1069" s="12"/>
      <c r="AC1069" s="12"/>
      <c r="AE1069" s="12"/>
      <c r="AG1069" s="12"/>
      <c r="AI1069" s="12"/>
      <c r="AK1069" s="12"/>
      <c r="AM1069" s="12"/>
      <c r="AO1069" s="12"/>
      <c r="AQ1069" s="12"/>
      <c r="AS1069" s="12"/>
      <c r="AU1069" s="12"/>
      <c r="AW1069" s="12"/>
      <c r="AY1069" s="12"/>
    </row>
    <row r="1070" spans="17:51" ht="12.75">
      <c r="Q1070" s="12"/>
      <c r="S1070" s="12"/>
      <c r="U1070" s="12"/>
      <c r="W1070" s="12"/>
      <c r="Y1070" s="12"/>
      <c r="AA1070" s="12"/>
      <c r="AC1070" s="12"/>
      <c r="AE1070" s="12"/>
      <c r="AG1070" s="12"/>
      <c r="AI1070" s="12"/>
      <c r="AK1070" s="12"/>
      <c r="AM1070" s="12"/>
      <c r="AO1070" s="12"/>
      <c r="AQ1070" s="12"/>
      <c r="AS1070" s="12"/>
      <c r="AU1070" s="12"/>
      <c r="AW1070" s="12"/>
      <c r="AY1070" s="12"/>
    </row>
    <row r="1071" spans="17:51" ht="12.75">
      <c r="Q1071" s="12"/>
      <c r="S1071" s="12"/>
      <c r="U1071" s="12"/>
      <c r="W1071" s="12"/>
      <c r="Y1071" s="12"/>
      <c r="AA1071" s="12"/>
      <c r="AC1071" s="12"/>
      <c r="AE1071" s="12"/>
      <c r="AG1071" s="12"/>
      <c r="AI1071" s="12"/>
      <c r="AK1071" s="12"/>
      <c r="AM1071" s="12"/>
      <c r="AO1071" s="12"/>
      <c r="AQ1071" s="12"/>
      <c r="AS1071" s="12"/>
      <c r="AU1071" s="12"/>
      <c r="AW1071" s="12"/>
      <c r="AY1071" s="12"/>
    </row>
    <row r="1072" spans="17:51" ht="12.75">
      <c r="Q1072" s="12"/>
      <c r="S1072" s="12"/>
      <c r="U1072" s="12"/>
      <c r="W1072" s="12"/>
      <c r="Y1072" s="12"/>
      <c r="AA1072" s="12"/>
      <c r="AC1072" s="12"/>
      <c r="AE1072" s="12"/>
      <c r="AG1072" s="12"/>
      <c r="AI1072" s="12"/>
      <c r="AK1072" s="12"/>
      <c r="AM1072" s="12"/>
      <c r="AO1072" s="12"/>
      <c r="AQ1072" s="12"/>
      <c r="AS1072" s="12"/>
      <c r="AU1072" s="12"/>
      <c r="AW1072" s="12"/>
      <c r="AY1072" s="12"/>
    </row>
    <row r="1073" spans="17:51" ht="12.75">
      <c r="Q1073" s="12"/>
      <c r="S1073" s="12"/>
      <c r="U1073" s="12"/>
      <c r="W1073" s="12"/>
      <c r="Y1073" s="12"/>
      <c r="AA1073" s="12"/>
      <c r="AC1073" s="12"/>
      <c r="AE1073" s="12"/>
      <c r="AG1073" s="12"/>
      <c r="AI1073" s="12"/>
      <c r="AK1073" s="12"/>
      <c r="AM1073" s="12"/>
      <c r="AO1073" s="12"/>
      <c r="AQ1073" s="12"/>
      <c r="AS1073" s="12"/>
      <c r="AU1073" s="12"/>
      <c r="AW1073" s="12"/>
      <c r="AY1073" s="12"/>
    </row>
    <row r="1074" spans="17:51" ht="12.75">
      <c r="Q1074" s="12"/>
      <c r="S1074" s="12"/>
      <c r="U1074" s="12"/>
      <c r="W1074" s="12"/>
      <c r="Y1074" s="12"/>
      <c r="AA1074" s="12"/>
      <c r="AC1074" s="12"/>
      <c r="AE1074" s="12"/>
      <c r="AG1074" s="12"/>
      <c r="AI1074" s="12"/>
      <c r="AK1074" s="12"/>
      <c r="AM1074" s="12"/>
      <c r="AO1074" s="12"/>
      <c r="AQ1074" s="12"/>
      <c r="AS1074" s="12"/>
      <c r="AU1074" s="12"/>
      <c r="AW1074" s="12"/>
      <c r="AY1074" s="12"/>
    </row>
    <row r="1075" spans="17:51" ht="12.75">
      <c r="Q1075" s="12"/>
      <c r="S1075" s="12"/>
      <c r="U1075" s="12"/>
      <c r="W1075" s="12"/>
      <c r="Y1075" s="12"/>
      <c r="AA1075" s="12"/>
      <c r="AC1075" s="12"/>
      <c r="AE1075" s="12"/>
      <c r="AG1075" s="12"/>
      <c r="AI1075" s="12"/>
      <c r="AK1075" s="12"/>
      <c r="AM1075" s="12"/>
      <c r="AO1075" s="12"/>
      <c r="AQ1075" s="12"/>
      <c r="AS1075" s="12"/>
      <c r="AU1075" s="12"/>
      <c r="AW1075" s="12"/>
      <c r="AY1075" s="12"/>
    </row>
    <row r="1076" spans="17:51" ht="12.75">
      <c r="Q1076" s="12"/>
      <c r="S1076" s="12"/>
      <c r="U1076" s="12"/>
      <c r="W1076" s="12"/>
      <c r="Y1076" s="12"/>
      <c r="AA1076" s="12"/>
      <c r="AC1076" s="12"/>
      <c r="AE1076" s="12"/>
      <c r="AG1076" s="12"/>
      <c r="AI1076" s="12"/>
      <c r="AK1076" s="12"/>
      <c r="AM1076" s="12"/>
      <c r="AO1076" s="12"/>
      <c r="AQ1076" s="12"/>
      <c r="AS1076" s="12"/>
      <c r="AU1076" s="12"/>
      <c r="AW1076" s="12"/>
      <c r="AY1076" s="12"/>
    </row>
    <row r="1077" spans="17:51" ht="12.75">
      <c r="Q1077" s="12"/>
      <c r="S1077" s="12"/>
      <c r="U1077" s="12"/>
      <c r="W1077" s="12"/>
      <c r="Y1077" s="12"/>
      <c r="AA1077" s="12"/>
      <c r="AC1077" s="12"/>
      <c r="AE1077" s="12"/>
      <c r="AG1077" s="12"/>
      <c r="AI1077" s="12"/>
      <c r="AK1077" s="12"/>
      <c r="AM1077" s="12"/>
      <c r="AO1077" s="12"/>
      <c r="AQ1077" s="12"/>
      <c r="AS1077" s="12"/>
      <c r="AU1077" s="12"/>
      <c r="AW1077" s="12"/>
      <c r="AY1077" s="12"/>
    </row>
    <row r="1078" spans="17:51" ht="12.75">
      <c r="Q1078" s="12"/>
      <c r="S1078" s="12"/>
      <c r="U1078" s="12"/>
      <c r="W1078" s="12"/>
      <c r="Y1078" s="12"/>
      <c r="AA1078" s="12"/>
      <c r="AC1078" s="12"/>
      <c r="AE1078" s="12"/>
      <c r="AG1078" s="12"/>
      <c r="AI1078" s="12"/>
      <c r="AK1078" s="12"/>
      <c r="AM1078" s="12"/>
      <c r="AO1078" s="12"/>
      <c r="AQ1078" s="12"/>
      <c r="AS1078" s="12"/>
      <c r="AU1078" s="12"/>
      <c r="AW1078" s="12"/>
      <c r="AY1078" s="12"/>
    </row>
    <row r="1079" spans="17:51" ht="12.75">
      <c r="Q1079" s="12"/>
      <c r="S1079" s="12"/>
      <c r="U1079" s="12"/>
      <c r="W1079" s="12"/>
      <c r="Y1079" s="12"/>
      <c r="AA1079" s="12"/>
      <c r="AC1079" s="12"/>
      <c r="AE1079" s="12"/>
      <c r="AG1079" s="12"/>
      <c r="AI1079" s="12"/>
      <c r="AK1079" s="12"/>
      <c r="AM1079" s="12"/>
      <c r="AO1079" s="12"/>
      <c r="AQ1079" s="12"/>
      <c r="AS1079" s="12"/>
      <c r="AU1079" s="12"/>
      <c r="AW1079" s="12"/>
      <c r="AY1079" s="12"/>
    </row>
    <row r="1080" spans="17:51" ht="12.75">
      <c r="Q1080" s="12"/>
      <c r="S1080" s="12"/>
      <c r="U1080" s="12"/>
      <c r="W1080" s="12"/>
      <c r="Y1080" s="12"/>
      <c r="AA1080" s="12"/>
      <c r="AC1080" s="12"/>
      <c r="AE1080" s="12"/>
      <c r="AG1080" s="12"/>
      <c r="AI1080" s="12"/>
      <c r="AK1080" s="12"/>
      <c r="AM1080" s="12"/>
      <c r="AO1080" s="12"/>
      <c r="AQ1080" s="12"/>
      <c r="AS1080" s="12"/>
      <c r="AU1080" s="12"/>
      <c r="AW1080" s="12"/>
      <c r="AY1080" s="12"/>
    </row>
    <row r="1081" spans="17:51" ht="12.75">
      <c r="Q1081" s="12"/>
      <c r="S1081" s="12"/>
      <c r="U1081" s="12"/>
      <c r="W1081" s="12"/>
      <c r="Y1081" s="12"/>
      <c r="AA1081" s="12"/>
      <c r="AC1081" s="12"/>
      <c r="AE1081" s="12"/>
      <c r="AG1081" s="12"/>
      <c r="AI1081" s="12"/>
      <c r="AK1081" s="12"/>
      <c r="AM1081" s="12"/>
      <c r="AO1081" s="12"/>
      <c r="AQ1081" s="12"/>
      <c r="AS1081" s="12"/>
      <c r="AU1081" s="12"/>
      <c r="AW1081" s="12"/>
      <c r="AY1081" s="12"/>
    </row>
    <row r="1082" spans="17:51" ht="12.75">
      <c r="Q1082" s="12"/>
      <c r="S1082" s="12"/>
      <c r="U1082" s="12"/>
      <c r="W1082" s="12"/>
      <c r="Y1082" s="12"/>
      <c r="AA1082" s="12"/>
      <c r="AC1082" s="12"/>
      <c r="AE1082" s="12"/>
      <c r="AG1082" s="12"/>
      <c r="AI1082" s="12"/>
      <c r="AK1082" s="12"/>
      <c r="AM1082" s="12"/>
      <c r="AO1082" s="12"/>
      <c r="AQ1082" s="12"/>
      <c r="AS1082" s="12"/>
      <c r="AU1082" s="12"/>
      <c r="AW1082" s="12"/>
      <c r="AY1082" s="12"/>
    </row>
    <row r="1083" spans="17:51" ht="12.75">
      <c r="Q1083" s="12"/>
      <c r="S1083" s="12"/>
      <c r="U1083" s="12"/>
      <c r="W1083" s="12"/>
      <c r="Y1083" s="12"/>
      <c r="AA1083" s="12"/>
      <c r="AC1083" s="12"/>
      <c r="AE1083" s="12"/>
      <c r="AG1083" s="12"/>
      <c r="AI1083" s="12"/>
      <c r="AK1083" s="12"/>
      <c r="AM1083" s="12"/>
      <c r="AO1083" s="12"/>
      <c r="AQ1083" s="12"/>
      <c r="AS1083" s="12"/>
      <c r="AU1083" s="12"/>
      <c r="AW1083" s="12"/>
      <c r="AY1083" s="12"/>
    </row>
    <row r="1084" spans="17:51" ht="12.75">
      <c r="Q1084" s="12"/>
      <c r="S1084" s="12"/>
      <c r="U1084" s="12"/>
      <c r="W1084" s="12"/>
      <c r="Y1084" s="12"/>
      <c r="AA1084" s="12"/>
      <c r="AC1084" s="12"/>
      <c r="AE1084" s="12"/>
      <c r="AG1084" s="12"/>
      <c r="AI1084" s="12"/>
      <c r="AK1084" s="12"/>
      <c r="AM1084" s="12"/>
      <c r="AO1084" s="12"/>
      <c r="AQ1084" s="12"/>
      <c r="AS1084" s="12"/>
      <c r="AU1084" s="12"/>
      <c r="AW1084" s="12"/>
      <c r="AY1084" s="12"/>
    </row>
    <row r="1085" spans="17:51" ht="12.75">
      <c r="Q1085" s="12"/>
      <c r="S1085" s="12"/>
      <c r="U1085" s="12"/>
      <c r="W1085" s="12"/>
      <c r="Y1085" s="12"/>
      <c r="AA1085" s="12"/>
      <c r="AC1085" s="12"/>
      <c r="AE1085" s="12"/>
      <c r="AG1085" s="12"/>
      <c r="AI1085" s="12"/>
      <c r="AK1085" s="12"/>
      <c r="AM1085" s="12"/>
      <c r="AO1085" s="12"/>
      <c r="AQ1085" s="12"/>
      <c r="AS1085" s="12"/>
      <c r="AU1085" s="12"/>
      <c r="AW1085" s="12"/>
      <c r="AY1085" s="12"/>
    </row>
    <row r="1086" spans="17:51" ht="12.75">
      <c r="Q1086" s="12"/>
      <c r="S1086" s="12"/>
      <c r="U1086" s="12"/>
      <c r="W1086" s="12"/>
      <c r="Y1086" s="12"/>
      <c r="AA1086" s="12"/>
      <c r="AC1086" s="12"/>
      <c r="AE1086" s="12"/>
      <c r="AG1086" s="12"/>
      <c r="AI1086" s="12"/>
      <c r="AK1086" s="12"/>
      <c r="AM1086" s="12"/>
      <c r="AO1086" s="12"/>
      <c r="AQ1086" s="12"/>
      <c r="AS1086" s="12"/>
      <c r="AU1086" s="12"/>
      <c r="AW1086" s="12"/>
      <c r="AY1086" s="12"/>
    </row>
    <row r="1087" spans="17:51" ht="12.75">
      <c r="Q1087" s="12"/>
      <c r="S1087" s="12"/>
      <c r="U1087" s="12"/>
      <c r="W1087" s="12"/>
      <c r="Y1087" s="12"/>
      <c r="AA1087" s="12"/>
      <c r="AC1087" s="12"/>
      <c r="AE1087" s="12"/>
      <c r="AG1087" s="12"/>
      <c r="AI1087" s="12"/>
      <c r="AK1087" s="12"/>
      <c r="AM1087" s="12"/>
      <c r="AO1087" s="12"/>
      <c r="AQ1087" s="12"/>
      <c r="AS1087" s="12"/>
      <c r="AU1087" s="12"/>
      <c r="AW1087" s="12"/>
      <c r="AY1087" s="12"/>
    </row>
    <row r="1088" spans="17:51" ht="12.75">
      <c r="Q1088" s="12"/>
      <c r="S1088" s="12"/>
      <c r="U1088" s="12"/>
      <c r="W1088" s="12"/>
      <c r="Y1088" s="12"/>
      <c r="AA1088" s="12"/>
      <c r="AC1088" s="12"/>
      <c r="AE1088" s="12"/>
      <c r="AG1088" s="12"/>
      <c r="AI1088" s="12"/>
      <c r="AK1088" s="12"/>
      <c r="AM1088" s="12"/>
      <c r="AO1088" s="12"/>
      <c r="AQ1088" s="12"/>
      <c r="AS1088" s="12"/>
      <c r="AU1088" s="12"/>
      <c r="AW1088" s="12"/>
      <c r="AY1088" s="12"/>
    </row>
    <row r="1089" spans="17:51" ht="12.75">
      <c r="Q1089" s="12"/>
      <c r="S1089" s="12"/>
      <c r="U1089" s="12"/>
      <c r="W1089" s="12"/>
      <c r="Y1089" s="12"/>
      <c r="AA1089" s="12"/>
      <c r="AC1089" s="12"/>
      <c r="AE1089" s="12"/>
      <c r="AG1089" s="12"/>
      <c r="AI1089" s="12"/>
      <c r="AK1089" s="12"/>
      <c r="AM1089" s="12"/>
      <c r="AO1089" s="12"/>
      <c r="AQ1089" s="12"/>
      <c r="AS1089" s="12"/>
      <c r="AU1089" s="12"/>
      <c r="AW1089" s="12"/>
      <c r="AY1089" s="12"/>
    </row>
    <row r="1090" spans="17:51" ht="12.75">
      <c r="Q1090" s="12"/>
      <c r="S1090" s="12"/>
      <c r="U1090" s="12"/>
      <c r="W1090" s="12"/>
      <c r="Y1090" s="12"/>
      <c r="AA1090" s="12"/>
      <c r="AC1090" s="12"/>
      <c r="AE1090" s="12"/>
      <c r="AG1090" s="12"/>
      <c r="AI1090" s="12"/>
      <c r="AK1090" s="12"/>
      <c r="AM1090" s="12"/>
      <c r="AO1090" s="12"/>
      <c r="AQ1090" s="12"/>
      <c r="AS1090" s="12"/>
      <c r="AU1090" s="12"/>
      <c r="AW1090" s="12"/>
      <c r="AY1090" s="12"/>
    </row>
    <row r="1091" spans="17:51" ht="12.75">
      <c r="Q1091" s="12"/>
      <c r="S1091" s="12"/>
      <c r="U1091" s="12"/>
      <c r="W1091" s="12"/>
      <c r="Y1091" s="12"/>
      <c r="AA1091" s="12"/>
      <c r="AC1091" s="12"/>
      <c r="AE1091" s="12"/>
      <c r="AG1091" s="12"/>
      <c r="AI1091" s="12"/>
      <c r="AK1091" s="12"/>
      <c r="AM1091" s="12"/>
      <c r="AO1091" s="12"/>
      <c r="AQ1091" s="12"/>
      <c r="AS1091" s="12"/>
      <c r="AU1091" s="12"/>
      <c r="AW1091" s="12"/>
      <c r="AY1091" s="12"/>
    </row>
    <row r="1092" spans="17:51" ht="12.75">
      <c r="Q1092" s="12"/>
      <c r="S1092" s="12"/>
      <c r="U1092" s="12"/>
      <c r="W1092" s="12"/>
      <c r="Y1092" s="12"/>
      <c r="AA1092" s="12"/>
      <c r="AC1092" s="12"/>
      <c r="AE1092" s="12"/>
      <c r="AG1092" s="12"/>
      <c r="AI1092" s="12"/>
      <c r="AK1092" s="12"/>
      <c r="AM1092" s="12"/>
      <c r="AO1092" s="12"/>
      <c r="AQ1092" s="12"/>
      <c r="AS1092" s="12"/>
      <c r="AU1092" s="12"/>
      <c r="AW1092" s="12"/>
      <c r="AY1092" s="12"/>
    </row>
    <row r="1093" spans="17:51" ht="12.75">
      <c r="Q1093" s="12"/>
      <c r="S1093" s="12"/>
      <c r="U1093" s="12"/>
      <c r="W1093" s="12"/>
      <c r="Y1093" s="12"/>
      <c r="AA1093" s="12"/>
      <c r="AC1093" s="12"/>
      <c r="AE1093" s="12"/>
      <c r="AG1093" s="12"/>
      <c r="AI1093" s="12"/>
      <c r="AK1093" s="12"/>
      <c r="AM1093" s="12"/>
      <c r="AO1093" s="12"/>
      <c r="AQ1093" s="12"/>
      <c r="AS1093" s="12"/>
      <c r="AU1093" s="12"/>
      <c r="AW1093" s="12"/>
      <c r="AY1093" s="12"/>
    </row>
    <row r="1094" spans="17:51" ht="12.75">
      <c r="Q1094" s="12"/>
      <c r="S1094" s="12"/>
      <c r="U1094" s="12"/>
      <c r="W1094" s="12"/>
      <c r="Y1094" s="12"/>
      <c r="AA1094" s="12"/>
      <c r="AC1094" s="12"/>
      <c r="AE1094" s="12"/>
      <c r="AG1094" s="12"/>
      <c r="AI1094" s="12"/>
      <c r="AK1094" s="12"/>
      <c r="AM1094" s="12"/>
      <c r="AO1094" s="12"/>
      <c r="AQ1094" s="12"/>
      <c r="AS1094" s="12"/>
      <c r="AU1094" s="12"/>
      <c r="AW1094" s="12"/>
      <c r="AY1094" s="12"/>
    </row>
    <row r="1095" spans="17:51" ht="12.75">
      <c r="Q1095" s="12"/>
      <c r="S1095" s="12"/>
      <c r="U1095" s="12"/>
      <c r="W1095" s="12"/>
      <c r="Y1095" s="12"/>
      <c r="AA1095" s="12"/>
      <c r="AC1095" s="12"/>
      <c r="AE1095" s="12"/>
      <c r="AG1095" s="12"/>
      <c r="AI1095" s="12"/>
      <c r="AK1095" s="12"/>
      <c r="AM1095" s="12"/>
      <c r="AO1095" s="12"/>
      <c r="AQ1095" s="12"/>
      <c r="AS1095" s="12"/>
      <c r="AU1095" s="12"/>
      <c r="AW1095" s="12"/>
      <c r="AY1095" s="12"/>
    </row>
    <row r="1096" spans="17:51" ht="12.75">
      <c r="Q1096" s="12"/>
      <c r="S1096" s="12"/>
      <c r="U1096" s="12"/>
      <c r="W1096" s="12"/>
      <c r="Y1096" s="12"/>
      <c r="AA1096" s="12"/>
      <c r="AC1096" s="12"/>
      <c r="AE1096" s="12"/>
      <c r="AG1096" s="12"/>
      <c r="AI1096" s="12"/>
      <c r="AK1096" s="12"/>
      <c r="AM1096" s="12"/>
      <c r="AO1096" s="12"/>
      <c r="AQ1096" s="12"/>
      <c r="AS1096" s="12"/>
      <c r="AU1096" s="12"/>
      <c r="AW1096" s="12"/>
      <c r="AY1096" s="12"/>
    </row>
    <row r="1097" spans="17:51" ht="12.75">
      <c r="Q1097" s="12"/>
      <c r="S1097" s="12"/>
      <c r="U1097" s="12"/>
      <c r="W1097" s="12"/>
      <c r="Y1097" s="12"/>
      <c r="AA1097" s="12"/>
      <c r="AC1097" s="12"/>
      <c r="AE1097" s="12"/>
      <c r="AG1097" s="12"/>
      <c r="AI1097" s="12"/>
      <c r="AK1097" s="12"/>
      <c r="AM1097" s="12"/>
      <c r="AO1097" s="12"/>
      <c r="AQ1097" s="12"/>
      <c r="AS1097" s="12"/>
      <c r="AU1097" s="12"/>
      <c r="AW1097" s="12"/>
      <c r="AY1097" s="12"/>
    </row>
    <row r="1098" spans="17:51" ht="12.75">
      <c r="Q1098" s="12"/>
      <c r="S1098" s="12"/>
      <c r="U1098" s="12"/>
      <c r="W1098" s="12"/>
      <c r="Y1098" s="12"/>
      <c r="AA1098" s="12"/>
      <c r="AC1098" s="12"/>
      <c r="AE1098" s="12"/>
      <c r="AG1098" s="12"/>
      <c r="AI1098" s="12"/>
      <c r="AK1098" s="12"/>
      <c r="AM1098" s="12"/>
      <c r="AO1098" s="12"/>
      <c r="AQ1098" s="12"/>
      <c r="AS1098" s="12"/>
      <c r="AU1098" s="12"/>
      <c r="AW1098" s="12"/>
      <c r="AY1098" s="12"/>
    </row>
    <row r="1099" spans="17:51" ht="12.75">
      <c r="Q1099" s="12"/>
      <c r="S1099" s="12"/>
      <c r="U1099" s="12"/>
      <c r="W1099" s="12"/>
      <c r="Y1099" s="12"/>
      <c r="AA1099" s="12"/>
      <c r="AC1099" s="12"/>
      <c r="AE1099" s="12"/>
      <c r="AG1099" s="12"/>
      <c r="AI1099" s="12"/>
      <c r="AK1099" s="12"/>
      <c r="AM1099" s="12"/>
      <c r="AO1099" s="12"/>
      <c r="AQ1099" s="12"/>
      <c r="AS1099" s="12"/>
      <c r="AU1099" s="12"/>
      <c r="AW1099" s="12"/>
      <c r="AY1099" s="12"/>
    </row>
    <row r="1100" spans="17:51" ht="12.75">
      <c r="Q1100" s="12"/>
      <c r="S1100" s="12"/>
      <c r="U1100" s="12"/>
      <c r="W1100" s="12"/>
      <c r="Y1100" s="12"/>
      <c r="AA1100" s="12"/>
      <c r="AC1100" s="12"/>
      <c r="AE1100" s="12"/>
      <c r="AG1100" s="12"/>
      <c r="AI1100" s="12"/>
      <c r="AK1100" s="12"/>
      <c r="AM1100" s="12"/>
      <c r="AO1100" s="12"/>
      <c r="AQ1100" s="12"/>
      <c r="AS1100" s="12"/>
      <c r="AU1100" s="12"/>
      <c r="AW1100" s="12"/>
      <c r="AY1100" s="12"/>
    </row>
    <row r="1101" spans="17:51" ht="12.75">
      <c r="Q1101" s="12"/>
      <c r="S1101" s="12"/>
      <c r="U1101" s="12"/>
      <c r="W1101" s="12"/>
      <c r="Y1101" s="12"/>
      <c r="AA1101" s="12"/>
      <c r="AC1101" s="12"/>
      <c r="AE1101" s="12"/>
      <c r="AG1101" s="12"/>
      <c r="AI1101" s="12"/>
      <c r="AK1101" s="12"/>
      <c r="AM1101" s="12"/>
      <c r="AO1101" s="12"/>
      <c r="AQ1101" s="12"/>
      <c r="AS1101" s="12"/>
      <c r="AU1101" s="12"/>
      <c r="AW1101" s="12"/>
      <c r="AY1101" s="12"/>
    </row>
    <row r="1102" spans="17:51" ht="12.75">
      <c r="Q1102" s="12"/>
      <c r="S1102" s="12"/>
      <c r="U1102" s="12"/>
      <c r="W1102" s="12"/>
      <c r="Y1102" s="12"/>
      <c r="AA1102" s="12"/>
      <c r="AC1102" s="12"/>
      <c r="AE1102" s="12"/>
      <c r="AG1102" s="12"/>
      <c r="AI1102" s="12"/>
      <c r="AK1102" s="12"/>
      <c r="AM1102" s="12"/>
      <c r="AO1102" s="12"/>
      <c r="AQ1102" s="12"/>
      <c r="AS1102" s="12"/>
      <c r="AU1102" s="12"/>
      <c r="AW1102" s="12"/>
      <c r="AY1102" s="12"/>
    </row>
    <row r="1103" spans="17:51" ht="12.75">
      <c r="Q1103" s="12"/>
      <c r="S1103" s="12"/>
      <c r="U1103" s="12"/>
      <c r="W1103" s="12"/>
      <c r="Y1103" s="12"/>
      <c r="AA1103" s="12"/>
      <c r="AC1103" s="12"/>
      <c r="AE1103" s="12"/>
      <c r="AG1103" s="12"/>
      <c r="AI1103" s="12"/>
      <c r="AK1103" s="12"/>
      <c r="AM1103" s="12"/>
      <c r="AO1103" s="12"/>
      <c r="AQ1103" s="12"/>
      <c r="AS1103" s="12"/>
      <c r="AU1103" s="12"/>
      <c r="AW1103" s="12"/>
      <c r="AY1103" s="12"/>
    </row>
    <row r="1104" spans="17:51" ht="12.75">
      <c r="Q1104" s="12"/>
      <c r="S1104" s="12"/>
      <c r="U1104" s="12"/>
      <c r="W1104" s="12"/>
      <c r="Y1104" s="12"/>
      <c r="AA1104" s="12"/>
      <c r="AC1104" s="12"/>
      <c r="AE1104" s="12"/>
      <c r="AG1104" s="12"/>
      <c r="AI1104" s="12"/>
      <c r="AK1104" s="12"/>
      <c r="AM1104" s="12"/>
      <c r="AO1104" s="12"/>
      <c r="AQ1104" s="12"/>
      <c r="AS1104" s="12"/>
      <c r="AU1104" s="12"/>
      <c r="AW1104" s="12"/>
      <c r="AY1104" s="12"/>
    </row>
    <row r="1105" spans="17:51" ht="12.75">
      <c r="Q1105" s="12"/>
      <c r="S1105" s="12"/>
      <c r="U1105" s="12"/>
      <c r="W1105" s="12"/>
      <c r="Y1105" s="12"/>
      <c r="AA1105" s="12"/>
      <c r="AC1105" s="12"/>
      <c r="AE1105" s="12"/>
      <c r="AG1105" s="12"/>
      <c r="AI1105" s="12"/>
      <c r="AK1105" s="12"/>
      <c r="AM1105" s="12"/>
      <c r="AO1105" s="12"/>
      <c r="AQ1105" s="12"/>
      <c r="AS1105" s="12"/>
      <c r="AU1105" s="12"/>
      <c r="AW1105" s="12"/>
      <c r="AY1105" s="12"/>
    </row>
    <row r="1106" spans="17:51" ht="12.75">
      <c r="Q1106" s="12"/>
      <c r="S1106" s="12"/>
      <c r="U1106" s="12"/>
      <c r="W1106" s="12"/>
      <c r="Y1106" s="12"/>
      <c r="AA1106" s="12"/>
      <c r="AC1106" s="12"/>
      <c r="AE1106" s="12"/>
      <c r="AG1106" s="12"/>
      <c r="AI1106" s="12"/>
      <c r="AK1106" s="12"/>
      <c r="AM1106" s="12"/>
      <c r="AO1106" s="12"/>
      <c r="AQ1106" s="12"/>
      <c r="AS1106" s="12"/>
      <c r="AU1106" s="12"/>
      <c r="AW1106" s="12"/>
      <c r="AY1106" s="12"/>
    </row>
    <row r="1107" spans="17:51" ht="12.75">
      <c r="Q1107" s="12"/>
      <c r="S1107" s="12"/>
      <c r="U1107" s="12"/>
      <c r="W1107" s="12"/>
      <c r="Y1107" s="12"/>
      <c r="AA1107" s="12"/>
      <c r="AC1107" s="12"/>
      <c r="AE1107" s="12"/>
      <c r="AG1107" s="12"/>
      <c r="AI1107" s="12"/>
      <c r="AK1107" s="12"/>
      <c r="AM1107" s="12"/>
      <c r="AO1107" s="12"/>
      <c r="AQ1107" s="12"/>
      <c r="AS1107" s="12"/>
      <c r="AU1107" s="12"/>
      <c r="AW1107" s="12"/>
      <c r="AY1107" s="12"/>
    </row>
    <row r="1108" spans="17:51" ht="12.75">
      <c r="Q1108" s="12"/>
      <c r="S1108" s="12"/>
      <c r="U1108" s="12"/>
      <c r="W1108" s="12"/>
      <c r="Y1108" s="12"/>
      <c r="AA1108" s="12"/>
      <c r="AC1108" s="12"/>
      <c r="AE1108" s="12"/>
      <c r="AG1108" s="12"/>
      <c r="AI1108" s="12"/>
      <c r="AK1108" s="12"/>
      <c r="AM1108" s="12"/>
      <c r="AO1108" s="12"/>
      <c r="AQ1108" s="12"/>
      <c r="AS1108" s="12"/>
      <c r="AU1108" s="12"/>
      <c r="AW1108" s="12"/>
      <c r="AY1108" s="12"/>
    </row>
    <row r="1109" spans="17:51" ht="12.75">
      <c r="Q1109" s="12"/>
      <c r="S1109" s="12"/>
      <c r="U1109" s="12"/>
      <c r="W1109" s="12"/>
      <c r="Y1109" s="12"/>
      <c r="AA1109" s="12"/>
      <c r="AC1109" s="12"/>
      <c r="AE1109" s="12"/>
      <c r="AG1109" s="12"/>
      <c r="AI1109" s="12"/>
      <c r="AK1109" s="12"/>
      <c r="AM1109" s="12"/>
      <c r="AO1109" s="12"/>
      <c r="AQ1109" s="12"/>
      <c r="AS1109" s="12"/>
      <c r="AU1109" s="12"/>
      <c r="AW1109" s="12"/>
      <c r="AY1109" s="12"/>
    </row>
    <row r="1110" spans="17:51" ht="12.75">
      <c r="Q1110" s="12"/>
      <c r="S1110" s="12"/>
      <c r="U1110" s="12"/>
      <c r="W1110" s="12"/>
      <c r="Y1110" s="12"/>
      <c r="AA1110" s="12"/>
      <c r="AC1110" s="12"/>
      <c r="AE1110" s="12"/>
      <c r="AG1110" s="12"/>
      <c r="AI1110" s="12"/>
      <c r="AK1110" s="12"/>
      <c r="AM1110" s="12"/>
      <c r="AO1110" s="12"/>
      <c r="AQ1110" s="12"/>
      <c r="AS1110" s="12"/>
      <c r="AU1110" s="12"/>
      <c r="AW1110" s="12"/>
      <c r="AY1110" s="12"/>
    </row>
    <row r="1111" spans="17:51" ht="12.75">
      <c r="Q1111" s="12"/>
      <c r="S1111" s="12"/>
      <c r="U1111" s="12"/>
      <c r="W1111" s="12"/>
      <c r="Y1111" s="12"/>
      <c r="AA1111" s="12"/>
      <c r="AC1111" s="12"/>
      <c r="AE1111" s="12"/>
      <c r="AG1111" s="12"/>
      <c r="AI1111" s="12"/>
      <c r="AK1111" s="12"/>
      <c r="AM1111" s="12"/>
      <c r="AO1111" s="12"/>
      <c r="AQ1111" s="12"/>
      <c r="AS1111" s="12"/>
      <c r="AU1111" s="12"/>
      <c r="AW1111" s="12"/>
      <c r="AY1111" s="12"/>
    </row>
    <row r="1112" spans="17:51" ht="12.75">
      <c r="Q1112" s="12"/>
      <c r="S1112" s="12"/>
      <c r="U1112" s="12"/>
      <c r="W1112" s="12"/>
      <c r="Y1112" s="12"/>
      <c r="AA1112" s="12"/>
      <c r="AC1112" s="12"/>
      <c r="AE1112" s="12"/>
      <c r="AG1112" s="12"/>
      <c r="AI1112" s="12"/>
      <c r="AK1112" s="12"/>
      <c r="AM1112" s="12"/>
      <c r="AO1112" s="12"/>
      <c r="AQ1112" s="12"/>
      <c r="AS1112" s="12"/>
      <c r="AU1112" s="12"/>
      <c r="AW1112" s="12"/>
      <c r="AY1112" s="12"/>
    </row>
    <row r="1113" spans="17:51" ht="12.75">
      <c r="Q1113" s="12"/>
      <c r="S1113" s="12"/>
      <c r="U1113" s="12"/>
      <c r="W1113" s="12"/>
      <c r="Y1113" s="12"/>
      <c r="AA1113" s="12"/>
      <c r="AC1113" s="12"/>
      <c r="AE1113" s="12"/>
      <c r="AG1113" s="12"/>
      <c r="AI1113" s="12"/>
      <c r="AK1113" s="12"/>
      <c r="AM1113" s="12"/>
      <c r="AO1113" s="12"/>
      <c r="AQ1113" s="12"/>
      <c r="AS1113" s="12"/>
      <c r="AU1113" s="12"/>
      <c r="AW1113" s="12"/>
      <c r="AY1113" s="12"/>
    </row>
    <row r="1114" spans="17:51" ht="12.75">
      <c r="Q1114" s="12"/>
      <c r="S1114" s="12"/>
      <c r="U1114" s="12"/>
      <c r="W1114" s="12"/>
      <c r="Y1114" s="12"/>
      <c r="AA1114" s="12"/>
      <c r="AC1114" s="12"/>
      <c r="AE1114" s="12"/>
      <c r="AG1114" s="12"/>
      <c r="AI1114" s="12"/>
      <c r="AK1114" s="12"/>
      <c r="AM1114" s="12"/>
      <c r="AO1114" s="12"/>
      <c r="AQ1114" s="12"/>
      <c r="AS1114" s="12"/>
      <c r="AU1114" s="12"/>
      <c r="AW1114" s="12"/>
      <c r="AY1114" s="12"/>
    </row>
    <row r="1115" spans="17:51" ht="12.75">
      <c r="Q1115" s="12"/>
      <c r="S1115" s="12"/>
      <c r="U1115" s="12"/>
      <c r="W1115" s="12"/>
      <c r="Y1115" s="12"/>
      <c r="AA1115" s="12"/>
      <c r="AC1115" s="12"/>
      <c r="AE1115" s="12"/>
      <c r="AG1115" s="12"/>
      <c r="AI1115" s="12"/>
      <c r="AK1115" s="12"/>
      <c r="AM1115" s="12"/>
      <c r="AO1115" s="12"/>
      <c r="AQ1115" s="12"/>
      <c r="AS1115" s="12"/>
      <c r="AU1115" s="12"/>
      <c r="AW1115" s="12"/>
      <c r="AY1115" s="12"/>
    </row>
    <row r="1116" spans="17:51" ht="12.75">
      <c r="Q1116" s="12"/>
      <c r="S1116" s="12"/>
      <c r="U1116" s="12"/>
      <c r="W1116" s="12"/>
      <c r="Y1116" s="12"/>
      <c r="AA1116" s="12"/>
      <c r="AC1116" s="12"/>
      <c r="AE1116" s="12"/>
      <c r="AG1116" s="12"/>
      <c r="AI1116" s="12"/>
      <c r="AK1116" s="12"/>
      <c r="AM1116" s="12"/>
      <c r="AO1116" s="12"/>
      <c r="AQ1116" s="12"/>
      <c r="AS1116" s="12"/>
      <c r="AU1116" s="12"/>
      <c r="AW1116" s="12"/>
      <c r="AY1116" s="12"/>
    </row>
    <row r="1117" spans="17:51" ht="12.75">
      <c r="Q1117" s="12"/>
      <c r="S1117" s="12"/>
      <c r="U1117" s="12"/>
      <c r="W1117" s="12"/>
      <c r="Y1117" s="12"/>
      <c r="AA1117" s="12"/>
      <c r="AC1117" s="12"/>
      <c r="AE1117" s="12"/>
      <c r="AG1117" s="12"/>
      <c r="AI1117" s="12"/>
      <c r="AK1117" s="12"/>
      <c r="AM1117" s="12"/>
      <c r="AO1117" s="12"/>
      <c r="AQ1117" s="12"/>
      <c r="AS1117" s="12"/>
      <c r="AU1117" s="12"/>
      <c r="AW1117" s="12"/>
      <c r="AY1117" s="12"/>
    </row>
    <row r="1118" spans="17:51" ht="12.75">
      <c r="Q1118" s="12"/>
      <c r="S1118" s="12"/>
      <c r="U1118" s="12"/>
      <c r="W1118" s="12"/>
      <c r="Y1118" s="12"/>
      <c r="AA1118" s="12"/>
      <c r="AC1118" s="12"/>
      <c r="AE1118" s="12"/>
      <c r="AG1118" s="12"/>
      <c r="AI1118" s="12"/>
      <c r="AK1118" s="12"/>
      <c r="AM1118" s="12"/>
      <c r="AO1118" s="12"/>
      <c r="AQ1118" s="12"/>
      <c r="AS1118" s="12"/>
      <c r="AU1118" s="12"/>
      <c r="AW1118" s="12"/>
      <c r="AY1118" s="12"/>
    </row>
    <row r="1119" spans="17:51" ht="12.75">
      <c r="Q1119" s="12"/>
      <c r="S1119" s="12"/>
      <c r="U1119" s="12"/>
      <c r="W1119" s="12"/>
      <c r="Y1119" s="12"/>
      <c r="AA1119" s="12"/>
      <c r="AC1119" s="12"/>
      <c r="AE1119" s="12"/>
      <c r="AG1119" s="12"/>
      <c r="AI1119" s="12"/>
      <c r="AK1119" s="12"/>
      <c r="AM1119" s="12"/>
      <c r="AO1119" s="12"/>
      <c r="AQ1119" s="12"/>
      <c r="AS1119" s="12"/>
      <c r="AU1119" s="12"/>
      <c r="AW1119" s="12"/>
      <c r="AY1119" s="12"/>
    </row>
    <row r="1120" spans="17:51" ht="12.75">
      <c r="Q1120" s="12"/>
      <c r="S1120" s="12"/>
      <c r="U1120" s="12"/>
      <c r="W1120" s="12"/>
      <c r="Y1120" s="12"/>
      <c r="AA1120" s="12"/>
      <c r="AC1120" s="12"/>
      <c r="AE1120" s="12"/>
      <c r="AG1120" s="12"/>
      <c r="AI1120" s="12"/>
      <c r="AK1120" s="12"/>
      <c r="AM1120" s="12"/>
      <c r="AO1120" s="12"/>
      <c r="AQ1120" s="12"/>
      <c r="AS1120" s="12"/>
      <c r="AU1120" s="12"/>
      <c r="AW1120" s="12"/>
      <c r="AY1120" s="12"/>
    </row>
    <row r="1121" spans="17:51" ht="12.75">
      <c r="Q1121" s="12"/>
      <c r="S1121" s="12"/>
      <c r="U1121" s="12"/>
      <c r="W1121" s="12"/>
      <c r="Y1121" s="12"/>
      <c r="AA1121" s="12"/>
      <c r="AC1121" s="12"/>
      <c r="AE1121" s="12"/>
      <c r="AG1121" s="12"/>
      <c r="AI1121" s="12"/>
      <c r="AK1121" s="12"/>
      <c r="AM1121" s="12"/>
      <c r="AO1121" s="12"/>
      <c r="AQ1121" s="12"/>
      <c r="AS1121" s="12"/>
      <c r="AU1121" s="12"/>
      <c r="AW1121" s="12"/>
      <c r="AY1121" s="12"/>
    </row>
    <row r="1122" spans="17:51" ht="12.75">
      <c r="Q1122" s="12"/>
      <c r="S1122" s="12"/>
      <c r="U1122" s="12"/>
      <c r="W1122" s="12"/>
      <c r="Y1122" s="12"/>
      <c r="AA1122" s="12"/>
      <c r="AC1122" s="12"/>
      <c r="AE1122" s="12"/>
      <c r="AG1122" s="12"/>
      <c r="AI1122" s="12"/>
      <c r="AK1122" s="12"/>
      <c r="AM1122" s="12"/>
      <c r="AO1122" s="12"/>
      <c r="AQ1122" s="12"/>
      <c r="AS1122" s="12"/>
      <c r="AU1122" s="12"/>
      <c r="AW1122" s="12"/>
      <c r="AY1122" s="12"/>
    </row>
    <row r="1123" spans="17:51" ht="12.75">
      <c r="Q1123" s="12"/>
      <c r="S1123" s="12"/>
      <c r="U1123" s="12"/>
      <c r="W1123" s="12"/>
      <c r="Y1123" s="12"/>
      <c r="AA1123" s="12"/>
      <c r="AC1123" s="12"/>
      <c r="AE1123" s="12"/>
      <c r="AG1123" s="12"/>
      <c r="AI1123" s="12"/>
      <c r="AK1123" s="12"/>
      <c r="AM1123" s="12"/>
      <c r="AO1123" s="12"/>
      <c r="AQ1123" s="12"/>
      <c r="AS1123" s="12"/>
      <c r="AU1123" s="12"/>
      <c r="AW1123" s="12"/>
      <c r="AY1123" s="12"/>
    </row>
    <row r="1124" spans="17:51" ht="12.75">
      <c r="Q1124" s="12"/>
      <c r="S1124" s="12"/>
      <c r="U1124" s="12"/>
      <c r="W1124" s="12"/>
      <c r="Y1124" s="12"/>
      <c r="AA1124" s="12"/>
      <c r="AC1124" s="12"/>
      <c r="AE1124" s="12"/>
      <c r="AG1124" s="12"/>
      <c r="AI1124" s="12"/>
      <c r="AK1124" s="12"/>
      <c r="AM1124" s="12"/>
      <c r="AO1124" s="12"/>
      <c r="AQ1124" s="12"/>
      <c r="AS1124" s="12"/>
      <c r="AU1124" s="12"/>
      <c r="AW1124" s="12"/>
      <c r="AY1124" s="12"/>
    </row>
    <row r="1125" spans="17:51" ht="12.75">
      <c r="Q1125" s="12"/>
      <c r="S1125" s="12"/>
      <c r="U1125" s="12"/>
      <c r="W1125" s="12"/>
      <c r="Y1125" s="12"/>
      <c r="AA1125" s="12"/>
      <c r="AC1125" s="12"/>
      <c r="AE1125" s="12"/>
      <c r="AG1125" s="12"/>
      <c r="AI1125" s="12"/>
      <c r="AK1125" s="12"/>
      <c r="AM1125" s="12"/>
      <c r="AO1125" s="12"/>
      <c r="AQ1125" s="12"/>
      <c r="AS1125" s="12"/>
      <c r="AU1125" s="12"/>
      <c r="AW1125" s="12"/>
      <c r="AY1125" s="12"/>
    </row>
    <row r="1126" spans="17:51" ht="12.75">
      <c r="Q1126" s="12"/>
      <c r="S1126" s="12"/>
      <c r="U1126" s="12"/>
      <c r="W1126" s="12"/>
      <c r="Y1126" s="12"/>
      <c r="AA1126" s="12"/>
      <c r="AC1126" s="12"/>
      <c r="AE1126" s="12"/>
      <c r="AG1126" s="12"/>
      <c r="AI1126" s="12"/>
      <c r="AK1126" s="12"/>
      <c r="AM1126" s="12"/>
      <c r="AO1126" s="12"/>
      <c r="AQ1126" s="12"/>
      <c r="AS1126" s="12"/>
      <c r="AU1126" s="12"/>
      <c r="AW1126" s="12"/>
      <c r="AY1126" s="12"/>
    </row>
    <row r="1127" spans="17:51" ht="12.75">
      <c r="Q1127" s="12"/>
      <c r="S1127" s="12"/>
      <c r="U1127" s="12"/>
      <c r="W1127" s="12"/>
      <c r="Y1127" s="12"/>
      <c r="AA1127" s="12"/>
      <c r="AC1127" s="12"/>
      <c r="AE1127" s="12"/>
      <c r="AG1127" s="12"/>
      <c r="AI1127" s="12"/>
      <c r="AK1127" s="12"/>
      <c r="AM1127" s="12"/>
      <c r="AO1127" s="12"/>
      <c r="AQ1127" s="12"/>
      <c r="AS1127" s="12"/>
      <c r="AU1127" s="12"/>
      <c r="AW1127" s="12"/>
      <c r="AY1127" s="12"/>
    </row>
    <row r="1128" spans="17:51" ht="12.75">
      <c r="Q1128" s="12"/>
      <c r="S1128" s="12"/>
      <c r="U1128" s="12"/>
      <c r="W1128" s="12"/>
      <c r="Y1128" s="12"/>
      <c r="AA1128" s="12"/>
      <c r="AC1128" s="12"/>
      <c r="AE1128" s="12"/>
      <c r="AG1128" s="12"/>
      <c r="AI1128" s="12"/>
      <c r="AK1128" s="12"/>
      <c r="AM1128" s="12"/>
      <c r="AO1128" s="12"/>
      <c r="AQ1128" s="12"/>
      <c r="AS1128" s="12"/>
      <c r="AU1128" s="12"/>
      <c r="AW1128" s="12"/>
      <c r="AY1128" s="12"/>
    </row>
    <row r="1129" spans="17:51" ht="12.75">
      <c r="Q1129" s="12"/>
      <c r="S1129" s="12"/>
      <c r="U1129" s="12"/>
      <c r="W1129" s="12"/>
      <c r="Y1129" s="12"/>
      <c r="AA1129" s="12"/>
      <c r="AC1129" s="12"/>
      <c r="AE1129" s="12"/>
      <c r="AG1129" s="12"/>
      <c r="AI1129" s="12"/>
      <c r="AK1129" s="12"/>
      <c r="AM1129" s="12"/>
      <c r="AO1129" s="12"/>
      <c r="AQ1129" s="12"/>
      <c r="AS1129" s="12"/>
      <c r="AU1129" s="12"/>
      <c r="AW1129" s="12"/>
      <c r="AY1129" s="12"/>
    </row>
    <row r="1130" spans="17:51" ht="12.75">
      <c r="Q1130" s="12"/>
      <c r="S1130" s="12"/>
      <c r="U1130" s="12"/>
      <c r="W1130" s="12"/>
      <c r="Y1130" s="12"/>
      <c r="AA1130" s="12"/>
      <c r="AC1130" s="12"/>
      <c r="AE1130" s="12"/>
      <c r="AG1130" s="12"/>
      <c r="AI1130" s="12"/>
      <c r="AK1130" s="12"/>
      <c r="AM1130" s="12"/>
      <c r="AO1130" s="12"/>
      <c r="AQ1130" s="12"/>
      <c r="AS1130" s="12"/>
      <c r="AU1130" s="12"/>
      <c r="AW1130" s="12"/>
      <c r="AY1130" s="12"/>
    </row>
    <row r="1131" spans="17:51" ht="12.75">
      <c r="Q1131" s="12"/>
      <c r="S1131" s="12"/>
      <c r="U1131" s="12"/>
      <c r="W1131" s="12"/>
      <c r="Y1131" s="12"/>
      <c r="AA1131" s="12"/>
      <c r="AC1131" s="12"/>
      <c r="AE1131" s="12"/>
      <c r="AG1131" s="12"/>
      <c r="AI1131" s="12"/>
      <c r="AK1131" s="12"/>
      <c r="AM1131" s="12"/>
      <c r="AO1131" s="12"/>
      <c r="AQ1131" s="12"/>
      <c r="AS1131" s="12"/>
      <c r="AU1131" s="12"/>
      <c r="AW1131" s="12"/>
      <c r="AY1131" s="12"/>
    </row>
    <row r="1132" spans="17:51" ht="12.75">
      <c r="Q1132" s="12"/>
      <c r="S1132" s="12"/>
      <c r="U1132" s="12"/>
      <c r="W1132" s="12"/>
      <c r="Y1132" s="12"/>
      <c r="AA1132" s="12"/>
      <c r="AC1132" s="12"/>
      <c r="AE1132" s="12"/>
      <c r="AG1132" s="12"/>
      <c r="AI1132" s="12"/>
      <c r="AK1132" s="12"/>
      <c r="AM1132" s="12"/>
      <c r="AO1132" s="12"/>
      <c r="AQ1132" s="12"/>
      <c r="AS1132" s="12"/>
      <c r="AU1132" s="12"/>
      <c r="AW1132" s="12"/>
      <c r="AY1132" s="12"/>
    </row>
    <row r="1133" spans="17:51" ht="12.75">
      <c r="Q1133" s="12"/>
      <c r="S1133" s="12"/>
      <c r="U1133" s="12"/>
      <c r="W1133" s="12"/>
      <c r="Y1133" s="12"/>
      <c r="AA1133" s="12"/>
      <c r="AC1133" s="12"/>
      <c r="AE1133" s="12"/>
      <c r="AG1133" s="12"/>
      <c r="AI1133" s="12"/>
      <c r="AK1133" s="12"/>
      <c r="AM1133" s="12"/>
      <c r="AO1133" s="12"/>
      <c r="AQ1133" s="12"/>
      <c r="AS1133" s="12"/>
      <c r="AU1133" s="12"/>
      <c r="AW1133" s="12"/>
      <c r="AY1133" s="12"/>
    </row>
    <row r="1134" spans="17:51" ht="12.75">
      <c r="Q1134" s="12"/>
      <c r="S1134" s="12"/>
      <c r="U1134" s="12"/>
      <c r="W1134" s="12"/>
      <c r="Y1134" s="12"/>
      <c r="AA1134" s="12"/>
      <c r="AC1134" s="12"/>
      <c r="AE1134" s="12"/>
      <c r="AG1134" s="12"/>
      <c r="AI1134" s="12"/>
      <c r="AK1134" s="12"/>
      <c r="AM1134" s="12"/>
      <c r="AO1134" s="12"/>
      <c r="AQ1134" s="12"/>
      <c r="AS1134" s="12"/>
      <c r="AU1134" s="12"/>
      <c r="AW1134" s="12"/>
      <c r="AY1134" s="12"/>
    </row>
    <row r="1135" spans="17:51" ht="12.75">
      <c r="Q1135" s="12"/>
      <c r="S1135" s="12"/>
      <c r="U1135" s="12"/>
      <c r="W1135" s="12"/>
      <c r="Y1135" s="12"/>
      <c r="AA1135" s="12"/>
      <c r="AC1135" s="12"/>
      <c r="AE1135" s="12"/>
      <c r="AG1135" s="12"/>
      <c r="AI1135" s="12"/>
      <c r="AK1135" s="12"/>
      <c r="AM1135" s="12"/>
      <c r="AO1135" s="12"/>
      <c r="AQ1135" s="12"/>
      <c r="AS1135" s="12"/>
      <c r="AU1135" s="12"/>
      <c r="AW1135" s="12"/>
      <c r="AY1135" s="12"/>
    </row>
    <row r="1136" spans="17:51" ht="12.75">
      <c r="Q1136" s="12"/>
      <c r="S1136" s="12"/>
      <c r="U1136" s="12"/>
      <c r="W1136" s="12"/>
      <c r="Y1136" s="12"/>
      <c r="AA1136" s="12"/>
      <c r="AC1136" s="12"/>
      <c r="AE1136" s="12"/>
      <c r="AG1136" s="12"/>
      <c r="AI1136" s="12"/>
      <c r="AK1136" s="12"/>
      <c r="AM1136" s="12"/>
      <c r="AO1136" s="12"/>
      <c r="AQ1136" s="12"/>
      <c r="AS1136" s="12"/>
      <c r="AU1136" s="12"/>
      <c r="AW1136" s="12"/>
      <c r="AY1136" s="12"/>
    </row>
    <row r="1137" spans="17:51" ht="12.75">
      <c r="Q1137" s="12"/>
      <c r="S1137" s="12"/>
      <c r="U1137" s="12"/>
      <c r="W1137" s="12"/>
      <c r="Y1137" s="12"/>
      <c r="AA1137" s="12"/>
      <c r="AC1137" s="12"/>
      <c r="AE1137" s="12"/>
      <c r="AG1137" s="12"/>
      <c r="AI1137" s="12"/>
      <c r="AK1137" s="12"/>
      <c r="AM1137" s="12"/>
      <c r="AO1137" s="12"/>
      <c r="AQ1137" s="12"/>
      <c r="AS1137" s="12"/>
      <c r="AU1137" s="12"/>
      <c r="AW1137" s="12"/>
      <c r="AY1137" s="12"/>
    </row>
    <row r="1138" spans="17:51" ht="12.75">
      <c r="Q1138" s="12"/>
      <c r="S1138" s="12"/>
      <c r="U1138" s="12"/>
      <c r="W1138" s="12"/>
      <c r="Y1138" s="12"/>
      <c r="AA1138" s="12"/>
      <c r="AC1138" s="12"/>
      <c r="AE1138" s="12"/>
      <c r="AG1138" s="12"/>
      <c r="AI1138" s="12"/>
      <c r="AK1138" s="12"/>
      <c r="AM1138" s="12"/>
      <c r="AO1138" s="12"/>
      <c r="AQ1138" s="12"/>
      <c r="AS1138" s="12"/>
      <c r="AU1138" s="12"/>
      <c r="AW1138" s="12"/>
      <c r="AY1138" s="12"/>
    </row>
    <row r="1139" spans="17:51" ht="12.75">
      <c r="Q1139" s="12"/>
      <c r="S1139" s="12"/>
      <c r="U1139" s="12"/>
      <c r="W1139" s="12"/>
      <c r="Y1139" s="12"/>
      <c r="AA1139" s="12"/>
      <c r="AC1139" s="12"/>
      <c r="AE1139" s="12"/>
      <c r="AG1139" s="12"/>
      <c r="AI1139" s="12"/>
      <c r="AK1139" s="12"/>
      <c r="AM1139" s="12"/>
      <c r="AO1139" s="12"/>
      <c r="AQ1139" s="12"/>
      <c r="AS1139" s="12"/>
      <c r="AU1139" s="12"/>
      <c r="AW1139" s="12"/>
      <c r="AY1139" s="12"/>
    </row>
    <row r="1140" spans="17:51" ht="12.75">
      <c r="Q1140" s="12"/>
      <c r="S1140" s="12"/>
      <c r="U1140" s="12"/>
      <c r="W1140" s="12"/>
      <c r="Y1140" s="12"/>
      <c r="AA1140" s="12"/>
      <c r="AC1140" s="12"/>
      <c r="AE1140" s="12"/>
      <c r="AG1140" s="12"/>
      <c r="AI1140" s="12"/>
      <c r="AK1140" s="12"/>
      <c r="AM1140" s="12"/>
      <c r="AO1140" s="12"/>
      <c r="AQ1140" s="12"/>
      <c r="AS1140" s="12"/>
      <c r="AU1140" s="12"/>
      <c r="AW1140" s="12"/>
      <c r="AY1140" s="12"/>
    </row>
    <row r="1141" spans="17:51" ht="12.75">
      <c r="Q1141" s="12"/>
      <c r="S1141" s="12"/>
      <c r="U1141" s="12"/>
      <c r="W1141" s="12"/>
      <c r="Y1141" s="12"/>
      <c r="AA1141" s="12"/>
      <c r="AC1141" s="12"/>
      <c r="AE1141" s="12"/>
      <c r="AG1141" s="12"/>
      <c r="AI1141" s="12"/>
      <c r="AK1141" s="12"/>
      <c r="AM1141" s="12"/>
      <c r="AO1141" s="12"/>
      <c r="AQ1141" s="12"/>
      <c r="AS1141" s="12"/>
      <c r="AU1141" s="12"/>
      <c r="AW1141" s="12"/>
      <c r="AY1141" s="12"/>
    </row>
    <row r="1142" spans="17:51" ht="12.75">
      <c r="Q1142" s="12"/>
      <c r="S1142" s="12"/>
      <c r="U1142" s="12"/>
      <c r="W1142" s="12"/>
      <c r="Y1142" s="12"/>
      <c r="AA1142" s="12"/>
      <c r="AC1142" s="12"/>
      <c r="AE1142" s="12"/>
      <c r="AG1142" s="12"/>
      <c r="AI1142" s="12"/>
      <c r="AK1142" s="12"/>
      <c r="AM1142" s="12"/>
      <c r="AO1142" s="12"/>
      <c r="AQ1142" s="12"/>
      <c r="AS1142" s="12"/>
      <c r="AU1142" s="12"/>
      <c r="AW1142" s="12"/>
      <c r="AY1142" s="12"/>
    </row>
    <row r="1143" spans="17:51" ht="12.75">
      <c r="Q1143" s="12"/>
      <c r="S1143" s="12"/>
      <c r="U1143" s="12"/>
      <c r="W1143" s="12"/>
      <c r="Y1143" s="12"/>
      <c r="AA1143" s="12"/>
      <c r="AC1143" s="12"/>
      <c r="AE1143" s="12"/>
      <c r="AG1143" s="12"/>
      <c r="AI1143" s="12"/>
      <c r="AK1143" s="12"/>
      <c r="AM1143" s="12"/>
      <c r="AO1143" s="12"/>
      <c r="AQ1143" s="12"/>
      <c r="AS1143" s="12"/>
      <c r="AU1143" s="12"/>
      <c r="AW1143" s="12"/>
      <c r="AY1143" s="12"/>
    </row>
    <row r="1144" spans="17:51" ht="12.75">
      <c r="Q1144" s="12"/>
      <c r="S1144" s="12"/>
      <c r="U1144" s="12"/>
      <c r="W1144" s="12"/>
      <c r="Y1144" s="12"/>
      <c r="AA1144" s="12"/>
      <c r="AC1144" s="12"/>
      <c r="AE1144" s="12"/>
      <c r="AG1144" s="12"/>
      <c r="AI1144" s="12"/>
      <c r="AK1144" s="12"/>
      <c r="AM1144" s="12"/>
      <c r="AO1144" s="12"/>
      <c r="AQ1144" s="12"/>
      <c r="AS1144" s="12"/>
      <c r="AU1144" s="12"/>
      <c r="AW1144" s="12"/>
      <c r="AY1144" s="12"/>
    </row>
    <row r="1145" spans="17:51" ht="12.75">
      <c r="Q1145" s="12"/>
      <c r="S1145" s="12"/>
      <c r="U1145" s="12"/>
      <c r="W1145" s="12"/>
      <c r="Y1145" s="12"/>
      <c r="AA1145" s="12"/>
      <c r="AC1145" s="12"/>
      <c r="AE1145" s="12"/>
      <c r="AG1145" s="12"/>
      <c r="AI1145" s="12"/>
      <c r="AK1145" s="12"/>
      <c r="AM1145" s="12"/>
      <c r="AO1145" s="12"/>
      <c r="AQ1145" s="12"/>
      <c r="AS1145" s="12"/>
      <c r="AU1145" s="12"/>
      <c r="AW1145" s="12"/>
      <c r="AY1145" s="12"/>
    </row>
    <row r="1146" spans="17:51" ht="12.75">
      <c r="Q1146" s="12"/>
      <c r="S1146" s="12"/>
      <c r="U1146" s="12"/>
      <c r="W1146" s="12"/>
      <c r="Y1146" s="12"/>
      <c r="AA1146" s="12"/>
      <c r="AC1146" s="12"/>
      <c r="AE1146" s="12"/>
      <c r="AG1146" s="12"/>
      <c r="AI1146" s="12"/>
      <c r="AK1146" s="12"/>
      <c r="AM1146" s="12"/>
      <c r="AO1146" s="12"/>
      <c r="AQ1146" s="12"/>
      <c r="AS1146" s="12"/>
      <c r="AU1146" s="12"/>
      <c r="AW1146" s="12"/>
      <c r="AY1146" s="12"/>
    </row>
  </sheetData>
  <sheetProtection/>
  <mergeCells count="7">
    <mergeCell ref="A1:M1"/>
    <mergeCell ref="A3:M3"/>
    <mergeCell ref="A4:M4"/>
    <mergeCell ref="G6:H6"/>
    <mergeCell ref="I6:J6"/>
    <mergeCell ref="K6:L6"/>
    <mergeCell ref="E6:F6"/>
  </mergeCells>
  <printOptions/>
  <pageMargins left="0.7" right="0.7" top="0.75" bottom="0.75" header="0.3" footer="0.3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36"/>
  <sheetViews>
    <sheetView zoomScalePageLayoutView="0" workbookViewId="0" topLeftCell="A1">
      <selection activeCell="G16" sqref="G16"/>
    </sheetView>
  </sheetViews>
  <sheetFormatPr defaultColWidth="11.421875" defaultRowHeight="12.75"/>
  <sheetData>
    <row r="1" spans="1:4" ht="12.75">
      <c r="A1" s="10">
        <v>0</v>
      </c>
      <c r="C1" s="14">
        <v>0</v>
      </c>
      <c r="D1" s="18">
        <v>0</v>
      </c>
    </row>
    <row r="2" spans="1:4" ht="12.75">
      <c r="A2" s="10">
        <v>0.0005810185185185186</v>
      </c>
      <c r="C2" s="14">
        <f aca="true" t="shared" si="0" ref="C2:C49">IF(B2=1,C3+4,C3)</f>
        <v>1288</v>
      </c>
      <c r="D2" s="18">
        <f aca="true" t="shared" si="1" ref="D2:D55">IF(B2=1,D3+4,D3)</f>
        <v>2200</v>
      </c>
    </row>
    <row r="3" spans="1:4" ht="12.75">
      <c r="A3" s="10">
        <v>0.0005821759259259259</v>
      </c>
      <c r="B3">
        <v>1</v>
      </c>
      <c r="C3" s="14">
        <f t="shared" si="0"/>
        <v>1288</v>
      </c>
      <c r="D3" s="18">
        <f t="shared" si="1"/>
        <v>2200</v>
      </c>
    </row>
    <row r="4" spans="1:4" ht="12.75">
      <c r="A4" s="10">
        <v>0.0005833333333333334</v>
      </c>
      <c r="C4" s="14">
        <f t="shared" si="0"/>
        <v>1284</v>
      </c>
      <c r="D4" s="18">
        <f t="shared" si="1"/>
        <v>2196</v>
      </c>
    </row>
    <row r="5" spans="1:4" ht="12.75">
      <c r="A5" s="10">
        <v>0.0005844907407407408</v>
      </c>
      <c r="C5" s="14">
        <f t="shared" si="0"/>
        <v>1284</v>
      </c>
      <c r="D5" s="18">
        <f t="shared" si="1"/>
        <v>2196</v>
      </c>
    </row>
    <row r="6" spans="1:4" ht="12.75">
      <c r="A6" s="10">
        <v>0.0005856481481481482</v>
      </c>
      <c r="B6">
        <v>1</v>
      </c>
      <c r="C6" s="14">
        <f t="shared" si="0"/>
        <v>1284</v>
      </c>
      <c r="D6" s="18">
        <f t="shared" si="1"/>
        <v>2196</v>
      </c>
    </row>
    <row r="7" spans="1:4" ht="12.75">
      <c r="A7" s="10">
        <v>0.0005868055555555556</v>
      </c>
      <c r="C7" s="14">
        <f t="shared" si="0"/>
        <v>1280</v>
      </c>
      <c r="D7" s="18">
        <f t="shared" si="1"/>
        <v>2192</v>
      </c>
    </row>
    <row r="8" spans="1:4" ht="12.75">
      <c r="A8" s="10">
        <v>0.0005879629629629629</v>
      </c>
      <c r="C8" s="14">
        <f t="shared" si="0"/>
        <v>1280</v>
      </c>
      <c r="D8" s="18">
        <f t="shared" si="1"/>
        <v>2192</v>
      </c>
    </row>
    <row r="9" spans="1:4" ht="12.75">
      <c r="A9" s="10">
        <v>0.0005891203703703704</v>
      </c>
      <c r="B9">
        <v>1</v>
      </c>
      <c r="C9" s="14">
        <f t="shared" si="0"/>
        <v>1280</v>
      </c>
      <c r="D9" s="18">
        <f t="shared" si="1"/>
        <v>2192</v>
      </c>
    </row>
    <row r="10" spans="1:4" ht="12.75">
      <c r="A10" s="10">
        <v>0.0005902777777777778</v>
      </c>
      <c r="C10" s="14">
        <f t="shared" si="0"/>
        <v>1276</v>
      </c>
      <c r="D10" s="18">
        <f t="shared" si="1"/>
        <v>2188</v>
      </c>
    </row>
    <row r="11" spans="1:4" ht="12.75">
      <c r="A11" s="10">
        <v>0.0005914351851851852</v>
      </c>
      <c r="C11" s="14">
        <f t="shared" si="0"/>
        <v>1276</v>
      </c>
      <c r="D11" s="18">
        <f t="shared" si="1"/>
        <v>2188</v>
      </c>
    </row>
    <row r="12" spans="1:4" ht="12.75">
      <c r="A12" s="10">
        <v>0.0005925925925925926</v>
      </c>
      <c r="C12" s="14">
        <f t="shared" si="0"/>
        <v>1276</v>
      </c>
      <c r="D12" s="18">
        <f t="shared" si="1"/>
        <v>2188</v>
      </c>
    </row>
    <row r="13" spans="1:4" ht="12.75">
      <c r="A13" s="10">
        <v>0.00059375</v>
      </c>
      <c r="B13">
        <v>1</v>
      </c>
      <c r="C13" s="14">
        <f t="shared" si="0"/>
        <v>1276</v>
      </c>
      <c r="D13" s="18">
        <f t="shared" si="1"/>
        <v>2188</v>
      </c>
    </row>
    <row r="14" spans="1:4" ht="12.75">
      <c r="A14" s="10">
        <v>0.0005949074074074074</v>
      </c>
      <c r="C14" s="14">
        <f t="shared" si="0"/>
        <v>1272</v>
      </c>
      <c r="D14" s="18">
        <f t="shared" si="1"/>
        <v>2184</v>
      </c>
    </row>
    <row r="15" spans="1:4" ht="12.75">
      <c r="A15" s="10">
        <v>0.0005960648148148148</v>
      </c>
      <c r="C15" s="14">
        <f t="shared" si="0"/>
        <v>1272</v>
      </c>
      <c r="D15" s="18">
        <f t="shared" si="1"/>
        <v>2184</v>
      </c>
    </row>
    <row r="16" spans="1:4" ht="12.75">
      <c r="A16" s="10">
        <v>0.0005972222222222222</v>
      </c>
      <c r="B16">
        <v>1</v>
      </c>
      <c r="C16" s="14">
        <f t="shared" si="0"/>
        <v>1272</v>
      </c>
      <c r="D16" s="18">
        <f t="shared" si="1"/>
        <v>2184</v>
      </c>
    </row>
    <row r="17" spans="1:4" ht="12.75">
      <c r="A17" s="10">
        <v>0.0005983796296296296</v>
      </c>
      <c r="C17" s="14">
        <f t="shared" si="0"/>
        <v>1268</v>
      </c>
      <c r="D17" s="18">
        <f t="shared" si="1"/>
        <v>2180</v>
      </c>
    </row>
    <row r="18" spans="1:4" ht="12.75">
      <c r="A18" s="10">
        <v>0.000599537037037037</v>
      </c>
      <c r="C18" s="14">
        <f t="shared" si="0"/>
        <v>1268</v>
      </c>
      <c r="D18" s="18">
        <f t="shared" si="1"/>
        <v>2180</v>
      </c>
    </row>
    <row r="19" spans="1:4" ht="12.75">
      <c r="A19" s="10">
        <v>0.0006006944444444444</v>
      </c>
      <c r="B19">
        <v>1</v>
      </c>
      <c r="C19" s="14">
        <f t="shared" si="0"/>
        <v>1268</v>
      </c>
      <c r="D19" s="18">
        <f t="shared" si="1"/>
        <v>2180</v>
      </c>
    </row>
    <row r="20" spans="1:4" ht="12.75">
      <c r="A20" s="10">
        <v>0.0006018518518518519</v>
      </c>
      <c r="C20" s="14">
        <f t="shared" si="0"/>
        <v>1264</v>
      </c>
      <c r="D20" s="18">
        <f t="shared" si="1"/>
        <v>2176</v>
      </c>
    </row>
    <row r="21" spans="1:4" ht="12.75">
      <c r="A21" s="10">
        <v>0.0006030092592592593</v>
      </c>
      <c r="C21" s="14">
        <f t="shared" si="0"/>
        <v>1264</v>
      </c>
      <c r="D21" s="18">
        <f t="shared" si="1"/>
        <v>2176</v>
      </c>
    </row>
    <row r="22" spans="1:4" ht="12.75">
      <c r="A22" s="10">
        <v>0.0006041666666666667</v>
      </c>
      <c r="C22" s="14">
        <f t="shared" si="0"/>
        <v>1264</v>
      </c>
      <c r="D22" s="18">
        <f t="shared" si="1"/>
        <v>2176</v>
      </c>
    </row>
    <row r="23" spans="1:4" ht="12.75">
      <c r="A23" s="10">
        <v>0.000605324074074074</v>
      </c>
      <c r="B23">
        <v>1</v>
      </c>
      <c r="C23" s="14">
        <f t="shared" si="0"/>
        <v>1264</v>
      </c>
      <c r="D23" s="18">
        <f t="shared" si="1"/>
        <v>2176</v>
      </c>
    </row>
    <row r="24" spans="1:4" ht="12.75">
      <c r="A24" s="10">
        <v>0.0006064814814814814</v>
      </c>
      <c r="C24" s="14">
        <f t="shared" si="0"/>
        <v>1260</v>
      </c>
      <c r="D24" s="18">
        <f t="shared" si="1"/>
        <v>2172</v>
      </c>
    </row>
    <row r="25" spans="1:4" ht="12.75">
      <c r="A25" s="10">
        <v>0.0006076388888888889</v>
      </c>
      <c r="C25" s="14">
        <f t="shared" si="0"/>
        <v>1260</v>
      </c>
      <c r="D25" s="18">
        <f t="shared" si="1"/>
        <v>2172</v>
      </c>
    </row>
    <row r="26" spans="1:4" ht="12.75">
      <c r="A26" s="10">
        <v>0.0006087962962962963</v>
      </c>
      <c r="B26">
        <v>1</v>
      </c>
      <c r="C26" s="14">
        <f t="shared" si="0"/>
        <v>1260</v>
      </c>
      <c r="D26" s="18">
        <f t="shared" si="1"/>
        <v>2172</v>
      </c>
    </row>
    <row r="27" spans="1:4" ht="12.75">
      <c r="A27" s="10">
        <v>0.0006099537037037038</v>
      </c>
      <c r="C27" s="14">
        <f t="shared" si="0"/>
        <v>1256</v>
      </c>
      <c r="D27" s="18">
        <f t="shared" si="1"/>
        <v>2168</v>
      </c>
    </row>
    <row r="28" spans="1:4" ht="12.75">
      <c r="A28" s="10">
        <v>0.0006111111111111111</v>
      </c>
      <c r="C28" s="14">
        <f t="shared" si="0"/>
        <v>1256</v>
      </c>
      <c r="D28" s="18">
        <f t="shared" si="1"/>
        <v>2168</v>
      </c>
    </row>
    <row r="29" spans="1:4" ht="12.75">
      <c r="A29" s="10">
        <v>0.0006122685185185185</v>
      </c>
      <c r="B29">
        <v>1</v>
      </c>
      <c r="C29" s="14">
        <f t="shared" si="0"/>
        <v>1256</v>
      </c>
      <c r="D29" s="18">
        <f t="shared" si="1"/>
        <v>2168</v>
      </c>
    </row>
    <row r="30" spans="1:4" ht="12.75">
      <c r="A30" s="10">
        <v>0.0006134259259259259</v>
      </c>
      <c r="C30" s="14">
        <f t="shared" si="0"/>
        <v>1252</v>
      </c>
      <c r="D30" s="18">
        <f t="shared" si="1"/>
        <v>2164</v>
      </c>
    </row>
    <row r="31" spans="1:4" ht="12.75">
      <c r="A31" s="10">
        <v>0.0006145833333333334</v>
      </c>
      <c r="C31" s="14">
        <f t="shared" si="0"/>
        <v>1252</v>
      </c>
      <c r="D31" s="18">
        <f t="shared" si="1"/>
        <v>2164</v>
      </c>
    </row>
    <row r="32" spans="1:4" ht="12.75">
      <c r="A32" s="10">
        <v>0.0006157407407407408</v>
      </c>
      <c r="C32" s="14">
        <f t="shared" si="0"/>
        <v>1252</v>
      </c>
      <c r="D32" s="18">
        <f t="shared" si="1"/>
        <v>2164</v>
      </c>
    </row>
    <row r="33" spans="1:4" ht="12.75">
      <c r="A33" s="10">
        <v>0.0006168981481481481</v>
      </c>
      <c r="B33">
        <v>1</v>
      </c>
      <c r="C33" s="14">
        <f t="shared" si="0"/>
        <v>1252</v>
      </c>
      <c r="D33" s="18">
        <f t="shared" si="1"/>
        <v>2164</v>
      </c>
    </row>
    <row r="34" spans="1:4" ht="12.75">
      <c r="A34" s="10">
        <v>0.0006180555555555556</v>
      </c>
      <c r="C34" s="14">
        <f t="shared" si="0"/>
        <v>1248</v>
      </c>
      <c r="D34" s="18">
        <f t="shared" si="1"/>
        <v>2160</v>
      </c>
    </row>
    <row r="35" spans="1:4" ht="12.75">
      <c r="A35" s="10">
        <v>0.000619212962962963</v>
      </c>
      <c r="C35" s="14">
        <f t="shared" si="0"/>
        <v>1248</v>
      </c>
      <c r="D35" s="18">
        <f t="shared" si="1"/>
        <v>2160</v>
      </c>
    </row>
    <row r="36" spans="1:4" ht="12.75">
      <c r="A36" s="10">
        <v>0.0006203703703703704</v>
      </c>
      <c r="B36">
        <v>1</v>
      </c>
      <c r="C36" s="14">
        <f t="shared" si="0"/>
        <v>1248</v>
      </c>
      <c r="D36" s="18">
        <f t="shared" si="1"/>
        <v>2160</v>
      </c>
    </row>
    <row r="37" spans="1:4" ht="12.75">
      <c r="A37" s="10">
        <v>0.0006215277777777778</v>
      </c>
      <c r="C37" s="14">
        <f t="shared" si="0"/>
        <v>1244</v>
      </c>
      <c r="D37" s="18">
        <f t="shared" si="1"/>
        <v>2156</v>
      </c>
    </row>
    <row r="38" spans="1:4" ht="12.75">
      <c r="A38" s="10">
        <v>0.0006226851851851852</v>
      </c>
      <c r="C38" s="14">
        <f t="shared" si="0"/>
        <v>1244</v>
      </c>
      <c r="D38" s="18">
        <f t="shared" si="1"/>
        <v>2156</v>
      </c>
    </row>
    <row r="39" spans="1:4" ht="12.75">
      <c r="A39" s="10">
        <v>0.0006238425925925926</v>
      </c>
      <c r="B39">
        <v>1</v>
      </c>
      <c r="C39" s="14">
        <f t="shared" si="0"/>
        <v>1244</v>
      </c>
      <c r="D39" s="18">
        <f t="shared" si="1"/>
        <v>2156</v>
      </c>
    </row>
    <row r="40" spans="1:4" ht="12.75">
      <c r="A40" s="10">
        <v>0.000625</v>
      </c>
      <c r="C40" s="14">
        <f t="shared" si="0"/>
        <v>1240</v>
      </c>
      <c r="D40" s="18">
        <f t="shared" si="1"/>
        <v>2152</v>
      </c>
    </row>
    <row r="41" spans="1:4" ht="12.75">
      <c r="A41" s="10">
        <v>0.0006261574074074074</v>
      </c>
      <c r="C41" s="14">
        <f t="shared" si="0"/>
        <v>1240</v>
      </c>
      <c r="D41" s="18">
        <f t="shared" si="1"/>
        <v>2152</v>
      </c>
    </row>
    <row r="42" spans="1:4" ht="12.75">
      <c r="A42" s="10">
        <v>0.0006273148148148148</v>
      </c>
      <c r="C42" s="14">
        <f t="shared" si="0"/>
        <v>1240</v>
      </c>
      <c r="D42" s="18">
        <f t="shared" si="1"/>
        <v>2152</v>
      </c>
    </row>
    <row r="43" spans="1:4" ht="12.75">
      <c r="A43" s="10">
        <v>0.0006284722222222222</v>
      </c>
      <c r="B43">
        <v>1</v>
      </c>
      <c r="C43" s="14">
        <f t="shared" si="0"/>
        <v>1240</v>
      </c>
      <c r="D43" s="18">
        <f t="shared" si="1"/>
        <v>2152</v>
      </c>
    </row>
    <row r="44" spans="1:4" ht="12.75">
      <c r="A44" s="10">
        <v>0.0006296296296296296</v>
      </c>
      <c r="C44" s="14">
        <f t="shared" si="0"/>
        <v>1236</v>
      </c>
      <c r="D44" s="18">
        <f t="shared" si="1"/>
        <v>2148</v>
      </c>
    </row>
    <row r="45" spans="1:4" ht="12.75">
      <c r="A45" s="10">
        <v>0.000630787037037037</v>
      </c>
      <c r="C45" s="14">
        <f t="shared" si="0"/>
        <v>1236</v>
      </c>
      <c r="D45" s="18">
        <f t="shared" si="1"/>
        <v>2148</v>
      </c>
    </row>
    <row r="46" spans="1:4" ht="12.75">
      <c r="A46" s="10">
        <v>0.0006319444444444444</v>
      </c>
      <c r="B46">
        <v>1</v>
      </c>
      <c r="C46" s="14">
        <f t="shared" si="0"/>
        <v>1236</v>
      </c>
      <c r="D46" s="18">
        <f t="shared" si="1"/>
        <v>2148</v>
      </c>
    </row>
    <row r="47" spans="1:4" ht="12.75">
      <c r="A47" s="10">
        <v>0.0006331018518518519</v>
      </c>
      <c r="C47" s="14">
        <f t="shared" si="0"/>
        <v>1232</v>
      </c>
      <c r="D47" s="18">
        <f t="shared" si="1"/>
        <v>2144</v>
      </c>
    </row>
    <row r="48" spans="1:4" ht="12.75">
      <c r="A48" s="10">
        <v>0.0006342592592592592</v>
      </c>
      <c r="C48" s="14">
        <f t="shared" si="0"/>
        <v>1232</v>
      </c>
      <c r="D48" s="18">
        <f t="shared" si="1"/>
        <v>2144</v>
      </c>
    </row>
    <row r="49" spans="1:4" ht="12.75">
      <c r="A49" s="10">
        <v>0.0006354166666666666</v>
      </c>
      <c r="B49">
        <v>1</v>
      </c>
      <c r="C49" s="14">
        <f t="shared" si="0"/>
        <v>1232</v>
      </c>
      <c r="D49" s="18">
        <f t="shared" si="1"/>
        <v>2144</v>
      </c>
    </row>
    <row r="50" spans="1:4" ht="12.75">
      <c r="A50" s="10">
        <v>0.000636574074074074</v>
      </c>
      <c r="C50" s="14">
        <f aca="true" t="shared" si="2" ref="C50:C55">IF(B50=1,C51+4,C51)</f>
        <v>1228</v>
      </c>
      <c r="D50" s="18">
        <f t="shared" si="1"/>
        <v>2140</v>
      </c>
    </row>
    <row r="51" spans="1:4" ht="12.75">
      <c r="A51" s="10">
        <v>0.0006377314814814814</v>
      </c>
      <c r="C51" s="14">
        <f t="shared" si="2"/>
        <v>1228</v>
      </c>
      <c r="D51" s="18">
        <f t="shared" si="1"/>
        <v>2140</v>
      </c>
    </row>
    <row r="52" spans="1:4" ht="12.75">
      <c r="A52" s="10">
        <v>0.0006388888888888889</v>
      </c>
      <c r="C52" s="14">
        <f t="shared" si="2"/>
        <v>1228</v>
      </c>
      <c r="D52" s="18">
        <f t="shared" si="1"/>
        <v>2140</v>
      </c>
    </row>
    <row r="53" spans="1:4" ht="12.75">
      <c r="A53" s="10">
        <v>0.0006400462962962962</v>
      </c>
      <c r="B53">
        <v>1</v>
      </c>
      <c r="C53" s="14">
        <f t="shared" si="2"/>
        <v>1228</v>
      </c>
      <c r="D53" s="18">
        <f t="shared" si="1"/>
        <v>2140</v>
      </c>
    </row>
    <row r="54" spans="1:4" ht="12.75">
      <c r="A54" s="10">
        <v>0.0006412037037037037</v>
      </c>
      <c r="C54" s="14">
        <f t="shared" si="2"/>
        <v>1224</v>
      </c>
      <c r="D54" s="18">
        <f t="shared" si="1"/>
        <v>2136</v>
      </c>
    </row>
    <row r="55" spans="1:4" ht="12.75">
      <c r="A55" s="10">
        <v>0.0006423611111111111</v>
      </c>
      <c r="C55" s="14">
        <f t="shared" si="2"/>
        <v>1224</v>
      </c>
      <c r="D55" s="18">
        <f t="shared" si="1"/>
        <v>2136</v>
      </c>
    </row>
    <row r="56" spans="1:4" ht="12.75">
      <c r="A56" s="10">
        <v>0.000643518518518518</v>
      </c>
      <c r="B56">
        <v>1</v>
      </c>
      <c r="C56" s="14">
        <f>IF(B56=1,C57+4,C57)</f>
        <v>1224</v>
      </c>
      <c r="D56" s="18">
        <f aca="true" t="shared" si="3" ref="D56:D119">IF(B56=1,D57+4,D57)</f>
        <v>2136</v>
      </c>
    </row>
    <row r="57" spans="1:4" ht="12.75">
      <c r="A57" s="10">
        <v>0.0006446759259259259</v>
      </c>
      <c r="C57" s="14">
        <f aca="true" t="shared" si="4" ref="C57:C119">IF(B57=1,C58+4,C58)</f>
        <v>1220</v>
      </c>
      <c r="D57" s="18">
        <f t="shared" si="3"/>
        <v>2132</v>
      </c>
    </row>
    <row r="58" spans="1:4" ht="12.75">
      <c r="A58" s="10">
        <v>0.000645833333333333</v>
      </c>
      <c r="C58" s="14">
        <f t="shared" si="4"/>
        <v>1220</v>
      </c>
      <c r="D58" s="18">
        <f t="shared" si="3"/>
        <v>2132</v>
      </c>
    </row>
    <row r="59" spans="1:4" ht="12.75">
      <c r="A59" s="10">
        <v>0.00064699074074074</v>
      </c>
      <c r="B59">
        <v>1</v>
      </c>
      <c r="C59" s="14">
        <f t="shared" si="4"/>
        <v>1220</v>
      </c>
      <c r="D59" s="18">
        <f t="shared" si="3"/>
        <v>2132</v>
      </c>
    </row>
    <row r="60" spans="1:4" ht="12.75">
      <c r="A60" s="10">
        <v>0.000648148148148148</v>
      </c>
      <c r="C60" s="14">
        <f t="shared" si="4"/>
        <v>1216</v>
      </c>
      <c r="D60" s="18">
        <f t="shared" si="3"/>
        <v>2128</v>
      </c>
    </row>
    <row r="61" spans="1:4" ht="12.75">
      <c r="A61" s="10">
        <v>0.000649305555555555</v>
      </c>
      <c r="C61" s="14">
        <f t="shared" si="4"/>
        <v>1216</v>
      </c>
      <c r="D61" s="18">
        <f t="shared" si="3"/>
        <v>2128</v>
      </c>
    </row>
    <row r="62" spans="1:4" ht="12.75">
      <c r="A62" s="10">
        <v>0.000650462962962963</v>
      </c>
      <c r="C62" s="14">
        <f t="shared" si="4"/>
        <v>1216</v>
      </c>
      <c r="D62" s="18">
        <f t="shared" si="3"/>
        <v>2128</v>
      </c>
    </row>
    <row r="63" spans="1:4" ht="12.75">
      <c r="A63" s="10">
        <v>0.00065162037037037</v>
      </c>
      <c r="B63">
        <v>1</v>
      </c>
      <c r="C63" s="14">
        <f t="shared" si="4"/>
        <v>1216</v>
      </c>
      <c r="D63" s="18">
        <f t="shared" si="3"/>
        <v>2128</v>
      </c>
    </row>
    <row r="64" spans="1:4" ht="12.75">
      <c r="A64" s="10">
        <v>0.000652777777777777</v>
      </c>
      <c r="C64" s="14">
        <f t="shared" si="4"/>
        <v>1212</v>
      </c>
      <c r="D64" s="18">
        <f t="shared" si="3"/>
        <v>2124</v>
      </c>
    </row>
    <row r="65" spans="1:4" ht="12.75">
      <c r="A65" s="10">
        <v>0.000653935185185185</v>
      </c>
      <c r="C65" s="14">
        <f t="shared" si="4"/>
        <v>1212</v>
      </c>
      <c r="D65" s="18">
        <f t="shared" si="3"/>
        <v>2124</v>
      </c>
    </row>
    <row r="66" spans="1:4" ht="12.75">
      <c r="A66" s="10">
        <v>0.000655092592592592</v>
      </c>
      <c r="B66">
        <v>1</v>
      </c>
      <c r="C66" s="14">
        <f t="shared" si="4"/>
        <v>1212</v>
      </c>
      <c r="D66" s="18">
        <f t="shared" si="3"/>
        <v>2124</v>
      </c>
    </row>
    <row r="67" spans="1:4" ht="12.75">
      <c r="A67" s="10">
        <v>0.00065625</v>
      </c>
      <c r="C67" s="14">
        <f t="shared" si="4"/>
        <v>1208</v>
      </c>
      <c r="D67" s="18">
        <f t="shared" si="3"/>
        <v>2120</v>
      </c>
    </row>
    <row r="68" spans="1:4" ht="12.75">
      <c r="A68" s="10">
        <v>0.000657407407407407</v>
      </c>
      <c r="C68" s="14">
        <f t="shared" si="4"/>
        <v>1208</v>
      </c>
      <c r="D68" s="18">
        <f t="shared" si="3"/>
        <v>2120</v>
      </c>
    </row>
    <row r="69" spans="1:4" ht="12.75">
      <c r="A69" s="10">
        <v>0.000658564814814814</v>
      </c>
      <c r="B69">
        <v>1</v>
      </c>
      <c r="C69" s="14">
        <f t="shared" si="4"/>
        <v>1208</v>
      </c>
      <c r="D69" s="18">
        <f t="shared" si="3"/>
        <v>2120</v>
      </c>
    </row>
    <row r="70" spans="1:4" ht="12.75">
      <c r="A70" s="10">
        <v>0.000659722222222222</v>
      </c>
      <c r="C70" s="14">
        <f t="shared" si="4"/>
        <v>1204</v>
      </c>
      <c r="D70" s="18">
        <f t="shared" si="3"/>
        <v>2116</v>
      </c>
    </row>
    <row r="71" spans="1:4" ht="12.75">
      <c r="A71" s="10">
        <v>0.000660879629629629</v>
      </c>
      <c r="C71" s="14">
        <f t="shared" si="4"/>
        <v>1204</v>
      </c>
      <c r="D71" s="18">
        <f t="shared" si="3"/>
        <v>2116</v>
      </c>
    </row>
    <row r="72" spans="1:4" ht="12.75">
      <c r="A72" s="10">
        <v>0.000662037037037037</v>
      </c>
      <c r="C72" s="14">
        <f t="shared" si="4"/>
        <v>1204</v>
      </c>
      <c r="D72" s="18">
        <f t="shared" si="3"/>
        <v>2116</v>
      </c>
    </row>
    <row r="73" spans="1:4" ht="12.75">
      <c r="A73" s="10">
        <v>0.000663194444444444</v>
      </c>
      <c r="B73">
        <v>1</v>
      </c>
      <c r="C73" s="14">
        <f t="shared" si="4"/>
        <v>1204</v>
      </c>
      <c r="D73" s="18">
        <f t="shared" si="3"/>
        <v>2116</v>
      </c>
    </row>
    <row r="74" spans="1:4" ht="12.75">
      <c r="A74" s="10">
        <v>0.000664351851851851</v>
      </c>
      <c r="C74" s="14">
        <f t="shared" si="4"/>
        <v>1200</v>
      </c>
      <c r="D74" s="18">
        <f t="shared" si="3"/>
        <v>2112</v>
      </c>
    </row>
    <row r="75" spans="1:4" ht="12.75">
      <c r="A75" s="10">
        <v>0.000665509259259259</v>
      </c>
      <c r="C75" s="14">
        <f t="shared" si="4"/>
        <v>1200</v>
      </c>
      <c r="D75" s="18">
        <f t="shared" si="3"/>
        <v>2112</v>
      </c>
    </row>
    <row r="76" spans="1:4" ht="12.75">
      <c r="A76" s="10">
        <v>0.000666666666666666</v>
      </c>
      <c r="B76">
        <v>1</v>
      </c>
      <c r="C76" s="14">
        <f t="shared" si="4"/>
        <v>1200</v>
      </c>
      <c r="D76" s="18">
        <f t="shared" si="3"/>
        <v>2112</v>
      </c>
    </row>
    <row r="77" spans="1:4" ht="12.75">
      <c r="A77" s="10">
        <v>0.000667824074074074</v>
      </c>
      <c r="C77" s="14">
        <f t="shared" si="4"/>
        <v>1196</v>
      </c>
      <c r="D77" s="18">
        <f t="shared" si="3"/>
        <v>2108</v>
      </c>
    </row>
    <row r="78" spans="1:4" ht="12.75">
      <c r="A78" s="10">
        <v>0.000668981481481481</v>
      </c>
      <c r="C78" s="14">
        <f t="shared" si="4"/>
        <v>1196</v>
      </c>
      <c r="D78" s="18">
        <f t="shared" si="3"/>
        <v>2108</v>
      </c>
    </row>
    <row r="79" spans="1:4" ht="12.75">
      <c r="A79" s="10">
        <v>0.000670138888888888</v>
      </c>
      <c r="B79">
        <v>1</v>
      </c>
      <c r="C79" s="14">
        <f t="shared" si="4"/>
        <v>1196</v>
      </c>
      <c r="D79" s="18">
        <f t="shared" si="3"/>
        <v>2108</v>
      </c>
    </row>
    <row r="80" spans="1:4" ht="12.75">
      <c r="A80" s="10">
        <v>0.000671296296296296</v>
      </c>
      <c r="C80" s="14">
        <f t="shared" si="4"/>
        <v>1192</v>
      </c>
      <c r="D80" s="18">
        <f t="shared" si="3"/>
        <v>2104</v>
      </c>
    </row>
    <row r="81" spans="1:4" ht="12.75">
      <c r="A81" s="10">
        <v>0.000672453703703703</v>
      </c>
      <c r="C81" s="14">
        <f t="shared" si="4"/>
        <v>1192</v>
      </c>
      <c r="D81" s="18">
        <f t="shared" si="3"/>
        <v>2104</v>
      </c>
    </row>
    <row r="82" spans="1:4" ht="12.75">
      <c r="A82" s="10">
        <v>0.000673611111111111</v>
      </c>
      <c r="C82" s="14">
        <f t="shared" si="4"/>
        <v>1192</v>
      </c>
      <c r="D82" s="18">
        <f t="shared" si="3"/>
        <v>2104</v>
      </c>
    </row>
    <row r="83" spans="1:4" ht="12.75">
      <c r="A83" s="10">
        <v>0.000674768518518518</v>
      </c>
      <c r="B83">
        <v>1</v>
      </c>
      <c r="C83" s="14">
        <f t="shared" si="4"/>
        <v>1192</v>
      </c>
      <c r="D83" s="18">
        <f t="shared" si="3"/>
        <v>2104</v>
      </c>
    </row>
    <row r="84" spans="1:4" ht="12.75">
      <c r="A84" s="10">
        <v>0.000675925925925925</v>
      </c>
      <c r="C84" s="14">
        <f t="shared" si="4"/>
        <v>1188</v>
      </c>
      <c r="D84" s="18">
        <f t="shared" si="3"/>
        <v>2100</v>
      </c>
    </row>
    <row r="85" spans="1:4" ht="12.75">
      <c r="A85" s="10">
        <v>0.000677083333333333</v>
      </c>
      <c r="C85" s="14">
        <f t="shared" si="4"/>
        <v>1188</v>
      </c>
      <c r="D85" s="18">
        <f t="shared" si="3"/>
        <v>2100</v>
      </c>
    </row>
    <row r="86" spans="1:4" ht="12.75">
      <c r="A86" s="10">
        <v>0.00067824074074074</v>
      </c>
      <c r="B86">
        <v>1</v>
      </c>
      <c r="C86" s="14">
        <f t="shared" si="4"/>
        <v>1188</v>
      </c>
      <c r="D86" s="18">
        <f t="shared" si="3"/>
        <v>2100</v>
      </c>
    </row>
    <row r="87" spans="1:4" ht="12.75">
      <c r="A87" s="10">
        <v>0.000679398148148148</v>
      </c>
      <c r="C87" s="14">
        <f t="shared" si="4"/>
        <v>1184</v>
      </c>
      <c r="D87" s="18">
        <f t="shared" si="3"/>
        <v>2096</v>
      </c>
    </row>
    <row r="88" spans="1:4" ht="12.75">
      <c r="A88" s="10">
        <v>0.000680555555555555</v>
      </c>
      <c r="C88" s="14">
        <f t="shared" si="4"/>
        <v>1184</v>
      </c>
      <c r="D88" s="18">
        <f t="shared" si="3"/>
        <v>2096</v>
      </c>
    </row>
    <row r="89" spans="1:4" ht="12.75">
      <c r="A89" s="10">
        <v>0.000681712962962963</v>
      </c>
      <c r="B89">
        <v>1</v>
      </c>
      <c r="C89" s="14">
        <f t="shared" si="4"/>
        <v>1184</v>
      </c>
      <c r="D89" s="18">
        <f t="shared" si="3"/>
        <v>2096</v>
      </c>
    </row>
    <row r="90" spans="1:4" ht="12.75">
      <c r="A90" s="10">
        <v>0.00068287037037037</v>
      </c>
      <c r="C90" s="14">
        <f t="shared" si="4"/>
        <v>1180</v>
      </c>
      <c r="D90" s="18">
        <f t="shared" si="3"/>
        <v>2092</v>
      </c>
    </row>
    <row r="91" spans="1:4" ht="12.75">
      <c r="A91" s="10">
        <v>0.000684027777777777</v>
      </c>
      <c r="C91" s="14">
        <f t="shared" si="4"/>
        <v>1180</v>
      </c>
      <c r="D91" s="18">
        <f t="shared" si="3"/>
        <v>2092</v>
      </c>
    </row>
    <row r="92" spans="1:4" ht="12.75">
      <c r="A92" s="10">
        <v>0.000685185185185185</v>
      </c>
      <c r="C92" s="14">
        <f t="shared" si="4"/>
        <v>1180</v>
      </c>
      <c r="D92" s="18">
        <f t="shared" si="3"/>
        <v>2092</v>
      </c>
    </row>
    <row r="93" spans="1:4" ht="12.75">
      <c r="A93" s="10">
        <v>0.000686342592592592</v>
      </c>
      <c r="B93">
        <v>1</v>
      </c>
      <c r="C93" s="14">
        <f t="shared" si="4"/>
        <v>1180</v>
      </c>
      <c r="D93" s="18">
        <f t="shared" si="3"/>
        <v>2092</v>
      </c>
    </row>
    <row r="94" spans="1:4" ht="12.75">
      <c r="A94" s="10">
        <v>0.0006875</v>
      </c>
      <c r="C94" s="14">
        <f t="shared" si="4"/>
        <v>1176</v>
      </c>
      <c r="D94" s="18">
        <f t="shared" si="3"/>
        <v>2088</v>
      </c>
    </row>
    <row r="95" spans="1:4" ht="12.75">
      <c r="A95" s="10">
        <v>0.000688657407407407</v>
      </c>
      <c r="C95" s="14">
        <f t="shared" si="4"/>
        <v>1176</v>
      </c>
      <c r="D95" s="18">
        <f t="shared" si="3"/>
        <v>2088</v>
      </c>
    </row>
    <row r="96" spans="1:4" ht="12.75">
      <c r="A96" s="10">
        <v>0.000689814814814814</v>
      </c>
      <c r="B96">
        <v>1</v>
      </c>
      <c r="C96" s="14">
        <f t="shared" si="4"/>
        <v>1176</v>
      </c>
      <c r="D96" s="18">
        <f t="shared" si="3"/>
        <v>2088</v>
      </c>
    </row>
    <row r="97" spans="1:4" ht="12.75">
      <c r="A97" s="10">
        <v>0.000690972222222222</v>
      </c>
      <c r="C97" s="14">
        <f t="shared" si="4"/>
        <v>1172</v>
      </c>
      <c r="D97" s="18">
        <f t="shared" si="3"/>
        <v>2084</v>
      </c>
    </row>
    <row r="98" spans="1:4" ht="12.75">
      <c r="A98" s="10">
        <v>0.000692129629629629</v>
      </c>
      <c r="C98" s="14">
        <f t="shared" si="4"/>
        <v>1172</v>
      </c>
      <c r="D98" s="18">
        <f t="shared" si="3"/>
        <v>2084</v>
      </c>
    </row>
    <row r="99" spans="1:4" ht="12.75">
      <c r="A99" s="10">
        <v>0.000693287037037037</v>
      </c>
      <c r="B99">
        <v>1</v>
      </c>
      <c r="C99" s="14">
        <f t="shared" si="4"/>
        <v>1172</v>
      </c>
      <c r="D99" s="18">
        <f t="shared" si="3"/>
        <v>2084</v>
      </c>
    </row>
    <row r="100" spans="1:4" ht="12.75">
      <c r="A100" s="10">
        <v>0.000694444444444444</v>
      </c>
      <c r="C100" s="14">
        <f t="shared" si="4"/>
        <v>1168</v>
      </c>
      <c r="D100" s="18">
        <f t="shared" si="3"/>
        <v>2080</v>
      </c>
    </row>
    <row r="101" spans="1:4" ht="12.75">
      <c r="A101" s="10">
        <v>0.000695601851851851</v>
      </c>
      <c r="C101" s="14">
        <f t="shared" si="4"/>
        <v>1168</v>
      </c>
      <c r="D101" s="18">
        <f t="shared" si="3"/>
        <v>2080</v>
      </c>
    </row>
    <row r="102" spans="1:4" ht="12.75">
      <c r="A102" s="10">
        <v>0.000696759259259259</v>
      </c>
      <c r="C102" s="14">
        <f t="shared" si="4"/>
        <v>1168</v>
      </c>
      <c r="D102" s="18">
        <f t="shared" si="3"/>
        <v>2080</v>
      </c>
    </row>
    <row r="103" spans="1:4" ht="12.75">
      <c r="A103" s="10">
        <v>0.000697916666666666</v>
      </c>
      <c r="B103">
        <v>1</v>
      </c>
      <c r="C103" s="14">
        <f t="shared" si="4"/>
        <v>1168</v>
      </c>
      <c r="D103" s="18">
        <f t="shared" si="3"/>
        <v>2080</v>
      </c>
    </row>
    <row r="104" spans="1:4" ht="12.75">
      <c r="A104" s="10">
        <v>0.000699074074074074</v>
      </c>
      <c r="C104" s="14">
        <f t="shared" si="4"/>
        <v>1164</v>
      </c>
      <c r="D104" s="18">
        <f t="shared" si="3"/>
        <v>2076</v>
      </c>
    </row>
    <row r="105" spans="1:4" ht="12.75">
      <c r="A105" s="10">
        <v>0.000700231481481481</v>
      </c>
      <c r="C105" s="14">
        <f t="shared" si="4"/>
        <v>1164</v>
      </c>
      <c r="D105" s="18">
        <f t="shared" si="3"/>
        <v>2076</v>
      </c>
    </row>
    <row r="106" spans="1:4" ht="12.75">
      <c r="A106" s="10">
        <v>0.000701388888888888</v>
      </c>
      <c r="B106">
        <v>1</v>
      </c>
      <c r="C106" s="14">
        <f t="shared" si="4"/>
        <v>1164</v>
      </c>
      <c r="D106" s="18">
        <f t="shared" si="3"/>
        <v>2076</v>
      </c>
    </row>
    <row r="107" spans="1:4" ht="12.75">
      <c r="A107" s="10">
        <v>0.000702546296296296</v>
      </c>
      <c r="C107" s="14">
        <f t="shared" si="4"/>
        <v>1160</v>
      </c>
      <c r="D107" s="18">
        <f t="shared" si="3"/>
        <v>2072</v>
      </c>
    </row>
    <row r="108" spans="1:4" ht="12.75">
      <c r="A108" s="10">
        <v>0.000703703703703703</v>
      </c>
      <c r="C108" s="14">
        <f t="shared" si="4"/>
        <v>1160</v>
      </c>
      <c r="D108" s="18">
        <f t="shared" si="3"/>
        <v>2072</v>
      </c>
    </row>
    <row r="109" spans="1:4" ht="12.75">
      <c r="A109" s="10">
        <v>0.000704861111111111</v>
      </c>
      <c r="B109">
        <v>1</v>
      </c>
      <c r="C109" s="14">
        <f t="shared" si="4"/>
        <v>1160</v>
      </c>
      <c r="D109" s="18">
        <f t="shared" si="3"/>
        <v>2072</v>
      </c>
    </row>
    <row r="110" spans="1:4" ht="12.75">
      <c r="A110" s="10">
        <v>0.000706018518518518</v>
      </c>
      <c r="C110" s="14">
        <f t="shared" si="4"/>
        <v>1156</v>
      </c>
      <c r="D110" s="18">
        <f t="shared" si="3"/>
        <v>2068</v>
      </c>
    </row>
    <row r="111" spans="1:4" ht="12.75">
      <c r="A111" s="10">
        <v>0.000707175925925925</v>
      </c>
      <c r="C111" s="14">
        <f t="shared" si="4"/>
        <v>1156</v>
      </c>
      <c r="D111" s="18">
        <f t="shared" si="3"/>
        <v>2068</v>
      </c>
    </row>
    <row r="112" spans="1:4" ht="12.75">
      <c r="A112" s="10">
        <v>0.000708333333333333</v>
      </c>
      <c r="C112" s="14">
        <f t="shared" si="4"/>
        <v>1156</v>
      </c>
      <c r="D112" s="18">
        <f t="shared" si="3"/>
        <v>2068</v>
      </c>
    </row>
    <row r="113" spans="1:4" ht="12.75">
      <c r="A113" s="10">
        <v>0.00070949074074074</v>
      </c>
      <c r="B113">
        <v>1</v>
      </c>
      <c r="C113" s="14">
        <f t="shared" si="4"/>
        <v>1156</v>
      </c>
      <c r="D113" s="18">
        <f t="shared" si="3"/>
        <v>2068</v>
      </c>
    </row>
    <row r="114" spans="1:4" ht="12.75">
      <c r="A114" s="10">
        <v>0.000710648148148148</v>
      </c>
      <c r="C114" s="14">
        <f t="shared" si="4"/>
        <v>1152</v>
      </c>
      <c r="D114" s="18">
        <f t="shared" si="3"/>
        <v>2064</v>
      </c>
    </row>
    <row r="115" spans="1:4" ht="12.75">
      <c r="A115" s="10">
        <v>0.000711805555555555</v>
      </c>
      <c r="C115" s="14">
        <f t="shared" si="4"/>
        <v>1152</v>
      </c>
      <c r="D115" s="18">
        <f t="shared" si="3"/>
        <v>2064</v>
      </c>
    </row>
    <row r="116" spans="1:4" ht="12.75">
      <c r="A116" s="10">
        <v>0.000712962962962962</v>
      </c>
      <c r="B116">
        <v>1</v>
      </c>
      <c r="C116" s="14">
        <f t="shared" si="4"/>
        <v>1152</v>
      </c>
      <c r="D116" s="18">
        <f t="shared" si="3"/>
        <v>2064</v>
      </c>
    </row>
    <row r="117" spans="1:4" ht="12.75">
      <c r="A117" s="10">
        <v>0.00071412037037037</v>
      </c>
      <c r="C117" s="14">
        <f t="shared" si="4"/>
        <v>1148</v>
      </c>
      <c r="D117" s="18">
        <f t="shared" si="3"/>
        <v>2060</v>
      </c>
    </row>
    <row r="118" spans="1:4" ht="12.75">
      <c r="A118" s="10">
        <v>0.000715277777777777</v>
      </c>
      <c r="C118" s="14">
        <f t="shared" si="4"/>
        <v>1148</v>
      </c>
      <c r="D118" s="18">
        <f t="shared" si="3"/>
        <v>2060</v>
      </c>
    </row>
    <row r="119" spans="1:4" ht="12.75">
      <c r="A119" s="10">
        <v>0.000716435185185185</v>
      </c>
      <c r="B119">
        <v>1</v>
      </c>
      <c r="C119" s="14">
        <f t="shared" si="4"/>
        <v>1148</v>
      </c>
      <c r="D119" s="18">
        <f t="shared" si="3"/>
        <v>2060</v>
      </c>
    </row>
    <row r="120" spans="1:4" ht="12.75">
      <c r="A120" s="10">
        <v>0.000717592592592592</v>
      </c>
      <c r="C120" s="14">
        <f aca="true" t="shared" si="5" ref="C120:C183">IF(B120=1,C121+4,C121)</f>
        <v>1144</v>
      </c>
      <c r="D120" s="18">
        <f aca="true" t="shared" si="6" ref="D120:D183">IF(B120=1,D121+4,D121)</f>
        <v>2056</v>
      </c>
    </row>
    <row r="121" spans="1:4" ht="12.75">
      <c r="A121" s="10">
        <v>0.000718749999999999</v>
      </c>
      <c r="C121" s="14">
        <f t="shared" si="5"/>
        <v>1144</v>
      </c>
      <c r="D121" s="18">
        <f t="shared" si="6"/>
        <v>2056</v>
      </c>
    </row>
    <row r="122" spans="1:4" ht="12.75">
      <c r="A122" s="10">
        <v>0.000719907407407407</v>
      </c>
      <c r="C122" s="14">
        <f t="shared" si="5"/>
        <v>1144</v>
      </c>
      <c r="D122" s="18">
        <f t="shared" si="6"/>
        <v>2056</v>
      </c>
    </row>
    <row r="123" spans="1:4" ht="12.75">
      <c r="A123" s="10">
        <v>0.000721064814814814</v>
      </c>
      <c r="B123">
        <v>1</v>
      </c>
      <c r="C123" s="14">
        <f t="shared" si="5"/>
        <v>1144</v>
      </c>
      <c r="D123" s="18">
        <f t="shared" si="6"/>
        <v>2056</v>
      </c>
    </row>
    <row r="124" spans="1:4" ht="12.75">
      <c r="A124" s="10">
        <v>0.000722222222222222</v>
      </c>
      <c r="C124" s="14">
        <f t="shared" si="5"/>
        <v>1140</v>
      </c>
      <c r="D124" s="18">
        <f t="shared" si="6"/>
        <v>2052</v>
      </c>
    </row>
    <row r="125" spans="1:4" ht="12.75">
      <c r="A125" s="10">
        <v>0.000723379629629629</v>
      </c>
      <c r="C125" s="14">
        <f t="shared" si="5"/>
        <v>1140</v>
      </c>
      <c r="D125" s="18">
        <f t="shared" si="6"/>
        <v>2052</v>
      </c>
    </row>
    <row r="126" spans="1:4" ht="12.75">
      <c r="A126" s="10">
        <v>0.000724537037037036</v>
      </c>
      <c r="B126">
        <v>1</v>
      </c>
      <c r="C126" s="14">
        <f t="shared" si="5"/>
        <v>1140</v>
      </c>
      <c r="D126" s="18">
        <f t="shared" si="6"/>
        <v>2052</v>
      </c>
    </row>
    <row r="127" spans="1:4" ht="12.75">
      <c r="A127" s="10">
        <v>0.000725694444444444</v>
      </c>
      <c r="C127" s="14">
        <f t="shared" si="5"/>
        <v>1136</v>
      </c>
      <c r="D127" s="18">
        <f t="shared" si="6"/>
        <v>2048</v>
      </c>
    </row>
    <row r="128" spans="1:4" ht="12.75">
      <c r="A128" s="10">
        <v>0.000726851851851851</v>
      </c>
      <c r="C128" s="14">
        <f t="shared" si="5"/>
        <v>1136</v>
      </c>
      <c r="D128" s="18">
        <f t="shared" si="6"/>
        <v>2048</v>
      </c>
    </row>
    <row r="129" spans="1:4" ht="12.75">
      <c r="A129" s="10">
        <v>0.000728009259259259</v>
      </c>
      <c r="B129">
        <v>1</v>
      </c>
      <c r="C129" s="14">
        <f t="shared" si="5"/>
        <v>1136</v>
      </c>
      <c r="D129" s="18">
        <f t="shared" si="6"/>
        <v>2048</v>
      </c>
    </row>
    <row r="130" spans="1:4" ht="12.75">
      <c r="A130" s="10">
        <v>0.000729166666666666</v>
      </c>
      <c r="C130" s="14">
        <f t="shared" si="5"/>
        <v>1132</v>
      </c>
      <c r="D130" s="18">
        <f t="shared" si="6"/>
        <v>2044</v>
      </c>
    </row>
    <row r="131" spans="1:4" ht="12.75">
      <c r="A131" s="10">
        <v>0.000730324074074073</v>
      </c>
      <c r="C131" s="14">
        <f t="shared" si="5"/>
        <v>1132</v>
      </c>
      <c r="D131" s="18">
        <f t="shared" si="6"/>
        <v>2044</v>
      </c>
    </row>
    <row r="132" spans="1:4" ht="12.75">
      <c r="A132" s="10">
        <v>0.000731481481481481</v>
      </c>
      <c r="C132" s="14">
        <f t="shared" si="5"/>
        <v>1132</v>
      </c>
      <c r="D132" s="18">
        <f t="shared" si="6"/>
        <v>2044</v>
      </c>
    </row>
    <row r="133" spans="1:4" ht="12.75">
      <c r="A133" s="10">
        <v>0.000732638888888888</v>
      </c>
      <c r="B133">
        <v>1</v>
      </c>
      <c r="C133" s="14">
        <f t="shared" si="5"/>
        <v>1132</v>
      </c>
      <c r="D133" s="18">
        <f t="shared" si="6"/>
        <v>2044</v>
      </c>
    </row>
    <row r="134" spans="1:4" ht="12.75">
      <c r="A134" s="10">
        <v>0.000733796296296296</v>
      </c>
      <c r="C134" s="14">
        <f t="shared" si="5"/>
        <v>1128</v>
      </c>
      <c r="D134" s="18">
        <f t="shared" si="6"/>
        <v>2040</v>
      </c>
    </row>
    <row r="135" spans="1:4" ht="12.75">
      <c r="A135" s="10">
        <v>0.000734953703703703</v>
      </c>
      <c r="C135" s="14">
        <f t="shared" si="5"/>
        <v>1128</v>
      </c>
      <c r="D135" s="18">
        <f t="shared" si="6"/>
        <v>2040</v>
      </c>
    </row>
    <row r="136" spans="1:4" ht="12.75">
      <c r="A136" s="10">
        <v>0.00073611111111111</v>
      </c>
      <c r="B136">
        <v>1</v>
      </c>
      <c r="C136" s="14">
        <f t="shared" si="5"/>
        <v>1128</v>
      </c>
      <c r="D136" s="18">
        <f t="shared" si="6"/>
        <v>2040</v>
      </c>
    </row>
    <row r="137" spans="1:4" ht="12.75">
      <c r="A137" s="10">
        <v>0.000737268518518518</v>
      </c>
      <c r="C137" s="14">
        <f t="shared" si="5"/>
        <v>1124</v>
      </c>
      <c r="D137" s="18">
        <f t="shared" si="6"/>
        <v>2036</v>
      </c>
    </row>
    <row r="138" spans="1:4" ht="12.75">
      <c r="A138" s="10">
        <v>0.000738425925925925</v>
      </c>
      <c r="C138" s="14">
        <f t="shared" si="5"/>
        <v>1124</v>
      </c>
      <c r="D138" s="18">
        <f t="shared" si="6"/>
        <v>2036</v>
      </c>
    </row>
    <row r="139" spans="1:4" ht="12.75">
      <c r="A139" s="10">
        <v>0.000739583333333333</v>
      </c>
      <c r="B139">
        <v>1</v>
      </c>
      <c r="C139" s="14">
        <f t="shared" si="5"/>
        <v>1124</v>
      </c>
      <c r="D139" s="18">
        <f t="shared" si="6"/>
        <v>2036</v>
      </c>
    </row>
    <row r="140" spans="1:4" ht="12.75">
      <c r="A140" s="10">
        <v>0.00074074074074074</v>
      </c>
      <c r="C140" s="14">
        <f t="shared" si="5"/>
        <v>1120</v>
      </c>
      <c r="D140" s="18">
        <f t="shared" si="6"/>
        <v>2032</v>
      </c>
    </row>
    <row r="141" spans="1:4" ht="12.75">
      <c r="A141" s="10">
        <v>0.000741898148148147</v>
      </c>
      <c r="C141" s="14">
        <f t="shared" si="5"/>
        <v>1120</v>
      </c>
      <c r="D141" s="18">
        <f t="shared" si="6"/>
        <v>2032</v>
      </c>
    </row>
    <row r="142" spans="1:4" ht="12.75">
      <c r="A142" s="10">
        <v>0.000743055555555555</v>
      </c>
      <c r="C142" s="14">
        <f t="shared" si="5"/>
        <v>1120</v>
      </c>
      <c r="D142" s="18">
        <f t="shared" si="6"/>
        <v>2032</v>
      </c>
    </row>
    <row r="143" spans="1:4" ht="12.75">
      <c r="A143" s="10">
        <v>0.000744212962962962</v>
      </c>
      <c r="B143">
        <v>1</v>
      </c>
      <c r="C143" s="14">
        <f t="shared" si="5"/>
        <v>1120</v>
      </c>
      <c r="D143" s="18">
        <f t="shared" si="6"/>
        <v>2032</v>
      </c>
    </row>
    <row r="144" spans="1:4" ht="12.75">
      <c r="A144" s="10">
        <v>0.00074537037037037</v>
      </c>
      <c r="C144" s="14">
        <f t="shared" si="5"/>
        <v>1116</v>
      </c>
      <c r="D144" s="18">
        <f t="shared" si="6"/>
        <v>2028</v>
      </c>
    </row>
    <row r="145" spans="1:4" ht="12.75">
      <c r="A145" s="10">
        <v>0.000746527777777777</v>
      </c>
      <c r="C145" s="14">
        <f t="shared" si="5"/>
        <v>1116</v>
      </c>
      <c r="D145" s="18">
        <f t="shared" si="6"/>
        <v>2028</v>
      </c>
    </row>
    <row r="146" spans="1:4" ht="12.75">
      <c r="A146" s="10">
        <v>0.000747685185185184</v>
      </c>
      <c r="B146">
        <v>1</v>
      </c>
      <c r="C146" s="14">
        <f t="shared" si="5"/>
        <v>1116</v>
      </c>
      <c r="D146" s="18">
        <f t="shared" si="6"/>
        <v>2028</v>
      </c>
    </row>
    <row r="147" spans="1:4" ht="12.75">
      <c r="A147" s="10">
        <v>0.000748842592592592</v>
      </c>
      <c r="C147" s="14">
        <f t="shared" si="5"/>
        <v>1112</v>
      </c>
      <c r="D147" s="18">
        <f t="shared" si="6"/>
        <v>2024</v>
      </c>
    </row>
    <row r="148" spans="1:4" ht="12.75">
      <c r="A148" s="10">
        <v>0.000749999999999999</v>
      </c>
      <c r="C148" s="14">
        <f t="shared" si="5"/>
        <v>1112</v>
      </c>
      <c r="D148" s="18">
        <f t="shared" si="6"/>
        <v>2024</v>
      </c>
    </row>
    <row r="149" spans="1:4" ht="12.75">
      <c r="A149" s="10">
        <v>0.000751157407407407</v>
      </c>
      <c r="B149">
        <v>1</v>
      </c>
      <c r="C149" s="14">
        <f t="shared" si="5"/>
        <v>1112</v>
      </c>
      <c r="D149" s="18">
        <f t="shared" si="6"/>
        <v>2024</v>
      </c>
    </row>
    <row r="150" spans="1:4" ht="12.75">
      <c r="A150" s="10">
        <v>0.000752314814814814</v>
      </c>
      <c r="C150" s="14">
        <f t="shared" si="5"/>
        <v>1108</v>
      </c>
      <c r="D150" s="18">
        <f t="shared" si="6"/>
        <v>2020</v>
      </c>
    </row>
    <row r="151" spans="1:4" ht="12.75">
      <c r="A151" s="10">
        <v>0.000753472222222221</v>
      </c>
      <c r="C151" s="14">
        <f t="shared" si="5"/>
        <v>1108</v>
      </c>
      <c r="D151" s="18">
        <f t="shared" si="6"/>
        <v>2020</v>
      </c>
    </row>
    <row r="152" spans="1:4" ht="12.75">
      <c r="A152" s="10">
        <v>0.000754629629629629</v>
      </c>
      <c r="C152" s="14">
        <f t="shared" si="5"/>
        <v>1108</v>
      </c>
      <c r="D152" s="18">
        <f t="shared" si="6"/>
        <v>2020</v>
      </c>
    </row>
    <row r="153" spans="1:4" ht="12.75">
      <c r="A153" s="10">
        <v>0.000755787037037036</v>
      </c>
      <c r="B153">
        <v>1</v>
      </c>
      <c r="C153" s="14">
        <f t="shared" si="5"/>
        <v>1108</v>
      </c>
      <c r="D153" s="18">
        <f t="shared" si="6"/>
        <v>2020</v>
      </c>
    </row>
    <row r="154" spans="1:4" ht="12.75">
      <c r="A154" s="10">
        <v>0.000756944444444444</v>
      </c>
      <c r="C154" s="14">
        <f t="shared" si="5"/>
        <v>1104</v>
      </c>
      <c r="D154" s="18">
        <f t="shared" si="6"/>
        <v>2016</v>
      </c>
    </row>
    <row r="155" spans="1:4" ht="12.75">
      <c r="A155" s="10">
        <v>0.000758101851851851</v>
      </c>
      <c r="C155" s="14">
        <f t="shared" si="5"/>
        <v>1104</v>
      </c>
      <c r="D155" s="18">
        <f t="shared" si="6"/>
        <v>2016</v>
      </c>
    </row>
    <row r="156" spans="1:4" ht="12.75">
      <c r="A156" s="10">
        <v>0.000759259259259258</v>
      </c>
      <c r="B156">
        <v>1</v>
      </c>
      <c r="C156" s="14">
        <f t="shared" si="5"/>
        <v>1104</v>
      </c>
      <c r="D156" s="18">
        <f t="shared" si="6"/>
        <v>2016</v>
      </c>
    </row>
    <row r="157" spans="1:4" ht="12.75">
      <c r="A157" s="10">
        <v>0.000760416666666666</v>
      </c>
      <c r="C157" s="14">
        <f t="shared" si="5"/>
        <v>1100</v>
      </c>
      <c r="D157" s="18">
        <f t="shared" si="6"/>
        <v>2012</v>
      </c>
    </row>
    <row r="158" spans="1:4" ht="12.75">
      <c r="A158" s="10">
        <v>0.000761574074074073</v>
      </c>
      <c r="C158" s="14">
        <f t="shared" si="5"/>
        <v>1100</v>
      </c>
      <c r="D158" s="18">
        <f t="shared" si="6"/>
        <v>2012</v>
      </c>
    </row>
    <row r="159" spans="1:4" ht="12.75">
      <c r="A159" s="10">
        <v>0.000762731481481481</v>
      </c>
      <c r="B159">
        <v>1</v>
      </c>
      <c r="C159" s="14">
        <f t="shared" si="5"/>
        <v>1100</v>
      </c>
      <c r="D159" s="18">
        <f t="shared" si="6"/>
        <v>2012</v>
      </c>
    </row>
    <row r="160" spans="1:4" ht="12.75">
      <c r="A160" s="10">
        <v>0.000763888888888888</v>
      </c>
      <c r="C160" s="14">
        <f t="shared" si="5"/>
        <v>1096</v>
      </c>
      <c r="D160" s="18">
        <f t="shared" si="6"/>
        <v>2008</v>
      </c>
    </row>
    <row r="161" spans="1:4" ht="12.75">
      <c r="A161" s="10">
        <v>0.000765046296296295</v>
      </c>
      <c r="C161" s="14">
        <f t="shared" si="5"/>
        <v>1096</v>
      </c>
      <c r="D161" s="18">
        <f t="shared" si="6"/>
        <v>2008</v>
      </c>
    </row>
    <row r="162" spans="1:4" ht="12.75">
      <c r="A162" s="10">
        <v>0.000766203703703703</v>
      </c>
      <c r="C162" s="14">
        <f t="shared" si="5"/>
        <v>1096</v>
      </c>
      <c r="D162" s="18">
        <f t="shared" si="6"/>
        <v>2008</v>
      </c>
    </row>
    <row r="163" spans="1:4" ht="12.75">
      <c r="A163" s="10">
        <v>0.00076736111111111</v>
      </c>
      <c r="B163">
        <v>1</v>
      </c>
      <c r="C163" s="14">
        <f t="shared" si="5"/>
        <v>1096</v>
      </c>
      <c r="D163" s="18">
        <f t="shared" si="6"/>
        <v>2008</v>
      </c>
    </row>
    <row r="164" spans="1:4" ht="12.75">
      <c r="A164" s="10">
        <v>0.000768518518518518</v>
      </c>
      <c r="C164" s="14">
        <f t="shared" si="5"/>
        <v>1092</v>
      </c>
      <c r="D164" s="18">
        <f t="shared" si="6"/>
        <v>2004</v>
      </c>
    </row>
    <row r="165" spans="1:4" ht="12.75">
      <c r="A165" s="10">
        <v>0.000769675925925925</v>
      </c>
      <c r="C165" s="14">
        <f t="shared" si="5"/>
        <v>1092</v>
      </c>
      <c r="D165" s="18">
        <f t="shared" si="6"/>
        <v>2004</v>
      </c>
    </row>
    <row r="166" spans="1:4" ht="12.75">
      <c r="A166" s="10">
        <v>0.000770833333333332</v>
      </c>
      <c r="B166">
        <v>1</v>
      </c>
      <c r="C166" s="14">
        <f t="shared" si="5"/>
        <v>1092</v>
      </c>
      <c r="D166" s="18">
        <f t="shared" si="6"/>
        <v>2004</v>
      </c>
    </row>
    <row r="167" spans="1:4" ht="12.75">
      <c r="A167" s="10">
        <v>0.00077199074074074</v>
      </c>
      <c r="C167" s="14">
        <f t="shared" si="5"/>
        <v>1088</v>
      </c>
      <c r="D167" s="18">
        <f t="shared" si="6"/>
        <v>2000</v>
      </c>
    </row>
    <row r="168" spans="1:4" ht="12.75">
      <c r="A168" s="10">
        <v>0.000773148148148147</v>
      </c>
      <c r="C168" s="14">
        <f t="shared" si="5"/>
        <v>1088</v>
      </c>
      <c r="D168" s="18">
        <f t="shared" si="6"/>
        <v>2000</v>
      </c>
    </row>
    <row r="169" spans="1:4" ht="12.75">
      <c r="A169" s="10">
        <v>0.000774305555555555</v>
      </c>
      <c r="B169">
        <v>1</v>
      </c>
      <c r="C169" s="14">
        <f t="shared" si="5"/>
        <v>1088</v>
      </c>
      <c r="D169" s="18">
        <f t="shared" si="6"/>
        <v>2000</v>
      </c>
    </row>
    <row r="170" spans="1:4" ht="12.75">
      <c r="A170" s="10">
        <v>0.000775462962962962</v>
      </c>
      <c r="C170" s="14">
        <f t="shared" si="5"/>
        <v>1084</v>
      </c>
      <c r="D170" s="18">
        <f t="shared" si="6"/>
        <v>1996</v>
      </c>
    </row>
    <row r="171" spans="1:4" ht="12.75">
      <c r="A171" s="10">
        <v>0.000776620370370369</v>
      </c>
      <c r="C171" s="14">
        <f t="shared" si="5"/>
        <v>1084</v>
      </c>
      <c r="D171" s="18">
        <f t="shared" si="6"/>
        <v>1996</v>
      </c>
    </row>
    <row r="172" spans="1:4" ht="12.75">
      <c r="A172" s="10">
        <v>0.000777777777777777</v>
      </c>
      <c r="C172" s="14">
        <f t="shared" si="5"/>
        <v>1084</v>
      </c>
      <c r="D172" s="18">
        <f t="shared" si="6"/>
        <v>1996</v>
      </c>
    </row>
    <row r="173" spans="1:4" ht="12.75">
      <c r="A173" s="10">
        <v>0.000778935185185184</v>
      </c>
      <c r="B173">
        <v>1</v>
      </c>
      <c r="C173" s="14">
        <f t="shared" si="5"/>
        <v>1084</v>
      </c>
      <c r="D173" s="18">
        <f t="shared" si="6"/>
        <v>1996</v>
      </c>
    </row>
    <row r="174" spans="1:4" ht="12.75">
      <c r="A174" s="10">
        <v>0.000780092592592592</v>
      </c>
      <c r="C174" s="14">
        <f t="shared" si="5"/>
        <v>1080</v>
      </c>
      <c r="D174" s="18">
        <f t="shared" si="6"/>
        <v>1992</v>
      </c>
    </row>
    <row r="175" spans="1:4" ht="12.75">
      <c r="A175" s="10">
        <v>0.000781249999999999</v>
      </c>
      <c r="C175" s="14">
        <f t="shared" si="5"/>
        <v>1080</v>
      </c>
      <c r="D175" s="18">
        <f t="shared" si="6"/>
        <v>1992</v>
      </c>
    </row>
    <row r="176" spans="1:4" ht="12.75">
      <c r="A176" s="10">
        <v>0.000782407407407406</v>
      </c>
      <c r="B176">
        <v>1</v>
      </c>
      <c r="C176" s="14">
        <f t="shared" si="5"/>
        <v>1080</v>
      </c>
      <c r="D176" s="18">
        <f t="shared" si="6"/>
        <v>1992</v>
      </c>
    </row>
    <row r="177" spans="1:4" ht="12.75">
      <c r="A177" s="10">
        <v>0.000783564814814814</v>
      </c>
      <c r="C177" s="14">
        <f t="shared" si="5"/>
        <v>1076</v>
      </c>
      <c r="D177" s="18">
        <f t="shared" si="6"/>
        <v>1988</v>
      </c>
    </row>
    <row r="178" spans="1:4" ht="12.75">
      <c r="A178" s="10">
        <v>0.000784722222222221</v>
      </c>
      <c r="C178" s="14">
        <f t="shared" si="5"/>
        <v>1076</v>
      </c>
      <c r="D178" s="18">
        <f t="shared" si="6"/>
        <v>1988</v>
      </c>
    </row>
    <row r="179" spans="1:4" ht="12.75">
      <c r="A179" s="10">
        <v>0.000785879629629629</v>
      </c>
      <c r="B179">
        <v>1</v>
      </c>
      <c r="C179" s="14">
        <f t="shared" si="5"/>
        <v>1076</v>
      </c>
      <c r="D179" s="18">
        <f t="shared" si="6"/>
        <v>1988</v>
      </c>
    </row>
    <row r="180" spans="1:4" ht="12.75">
      <c r="A180" s="10">
        <v>0.000787037037037036</v>
      </c>
      <c r="C180" s="14">
        <f t="shared" si="5"/>
        <v>1072</v>
      </c>
      <c r="D180" s="18">
        <f t="shared" si="6"/>
        <v>1984</v>
      </c>
    </row>
    <row r="181" spans="1:4" ht="12.75">
      <c r="A181" s="10">
        <v>0.000788194444444443</v>
      </c>
      <c r="C181" s="14">
        <f t="shared" si="5"/>
        <v>1072</v>
      </c>
      <c r="D181" s="18">
        <f t="shared" si="6"/>
        <v>1984</v>
      </c>
    </row>
    <row r="182" spans="1:4" ht="12.75">
      <c r="A182" s="10">
        <v>0.000789351851851851</v>
      </c>
      <c r="C182" s="14">
        <f t="shared" si="5"/>
        <v>1072</v>
      </c>
      <c r="D182" s="18">
        <f t="shared" si="6"/>
        <v>1984</v>
      </c>
    </row>
    <row r="183" spans="1:4" ht="12.75">
      <c r="A183" s="10">
        <v>0.000790509259259258</v>
      </c>
      <c r="B183">
        <v>1</v>
      </c>
      <c r="C183" s="14">
        <f t="shared" si="5"/>
        <v>1072</v>
      </c>
      <c r="D183" s="18">
        <f t="shared" si="6"/>
        <v>1984</v>
      </c>
    </row>
    <row r="184" spans="1:4" ht="12.75">
      <c r="A184" s="10">
        <v>0.000791666666666666</v>
      </c>
      <c r="C184" s="14">
        <f aca="true" t="shared" si="7" ref="C184:C239">IF(B184=1,C185+4,C185)</f>
        <v>1068</v>
      </c>
      <c r="D184" s="18">
        <f aca="true" t="shared" si="8" ref="D184:D247">IF(B184=1,D185+4,D185)</f>
        <v>1980</v>
      </c>
    </row>
    <row r="185" spans="1:4" ht="12.75">
      <c r="A185" s="10">
        <v>0.000792824074074073</v>
      </c>
      <c r="C185" s="14">
        <f t="shared" si="7"/>
        <v>1068</v>
      </c>
      <c r="D185" s="18">
        <f t="shared" si="8"/>
        <v>1980</v>
      </c>
    </row>
    <row r="186" spans="1:4" ht="12.75">
      <c r="A186" s="10">
        <v>0.00079398148148148</v>
      </c>
      <c r="B186">
        <v>1</v>
      </c>
      <c r="C186" s="14">
        <f t="shared" si="7"/>
        <v>1068</v>
      </c>
      <c r="D186" s="18">
        <f t="shared" si="8"/>
        <v>1980</v>
      </c>
    </row>
    <row r="187" spans="1:4" ht="12.75">
      <c r="A187" s="10">
        <v>0.000795138888888888</v>
      </c>
      <c r="C187" s="14">
        <f t="shared" si="7"/>
        <v>1064</v>
      </c>
      <c r="D187" s="18">
        <f t="shared" si="8"/>
        <v>1976</v>
      </c>
    </row>
    <row r="188" spans="1:4" ht="12.75">
      <c r="A188" s="10">
        <v>0.000796296296296295</v>
      </c>
      <c r="C188" s="14">
        <f t="shared" si="7"/>
        <v>1064</v>
      </c>
      <c r="D188" s="18">
        <f t="shared" si="8"/>
        <v>1976</v>
      </c>
    </row>
    <row r="189" spans="1:4" ht="12.75">
      <c r="A189" s="10">
        <v>0.000797453703703703</v>
      </c>
      <c r="B189">
        <v>1</v>
      </c>
      <c r="C189" s="14">
        <f t="shared" si="7"/>
        <v>1064</v>
      </c>
      <c r="D189" s="18">
        <f t="shared" si="8"/>
        <v>1976</v>
      </c>
    </row>
    <row r="190" spans="1:4" ht="12.75">
      <c r="A190" s="10">
        <v>0.00079861111111111</v>
      </c>
      <c r="C190" s="14">
        <f t="shared" si="7"/>
        <v>1060</v>
      </c>
      <c r="D190" s="18">
        <f t="shared" si="8"/>
        <v>1972</v>
      </c>
    </row>
    <row r="191" spans="1:4" ht="12.75">
      <c r="A191" s="10">
        <v>0.000799768518518517</v>
      </c>
      <c r="C191" s="14">
        <f t="shared" si="7"/>
        <v>1060</v>
      </c>
      <c r="D191" s="18">
        <f t="shared" si="8"/>
        <v>1972</v>
      </c>
    </row>
    <row r="192" spans="1:4" ht="12.75">
      <c r="A192" s="10">
        <v>0.000800925925925925</v>
      </c>
      <c r="C192" s="14">
        <f t="shared" si="7"/>
        <v>1060</v>
      </c>
      <c r="D192" s="18">
        <f t="shared" si="8"/>
        <v>1972</v>
      </c>
    </row>
    <row r="193" spans="1:4" ht="12.75">
      <c r="A193" s="10">
        <v>0.000802083333333332</v>
      </c>
      <c r="B193">
        <v>1</v>
      </c>
      <c r="C193" s="14">
        <f t="shared" si="7"/>
        <v>1060</v>
      </c>
      <c r="D193" s="18">
        <f t="shared" si="8"/>
        <v>1972</v>
      </c>
    </row>
    <row r="194" spans="1:4" ht="12.75">
      <c r="A194" s="10">
        <v>0.00080324074074074</v>
      </c>
      <c r="C194" s="14">
        <f t="shared" si="7"/>
        <v>1056</v>
      </c>
      <c r="D194" s="18">
        <f t="shared" si="8"/>
        <v>1968</v>
      </c>
    </row>
    <row r="195" spans="1:4" ht="12.75">
      <c r="A195" s="10">
        <v>0.000804398148148147</v>
      </c>
      <c r="C195" s="14">
        <f t="shared" si="7"/>
        <v>1056</v>
      </c>
      <c r="D195" s="18">
        <f t="shared" si="8"/>
        <v>1968</v>
      </c>
    </row>
    <row r="196" spans="1:4" ht="12.75">
      <c r="A196" s="10">
        <v>0.000805555555555554</v>
      </c>
      <c r="B196">
        <v>1</v>
      </c>
      <c r="C196" s="14">
        <f t="shared" si="7"/>
        <v>1056</v>
      </c>
      <c r="D196" s="18">
        <f t="shared" si="8"/>
        <v>1968</v>
      </c>
    </row>
    <row r="197" spans="1:4" ht="12.75">
      <c r="A197" s="10">
        <v>0.000806712962962962</v>
      </c>
      <c r="C197" s="14">
        <f t="shared" si="7"/>
        <v>1052</v>
      </c>
      <c r="D197" s="18">
        <f t="shared" si="8"/>
        <v>1964</v>
      </c>
    </row>
    <row r="198" spans="1:4" ht="12.75">
      <c r="A198" s="10">
        <v>0.000807870370370369</v>
      </c>
      <c r="C198" s="14">
        <f t="shared" si="7"/>
        <v>1052</v>
      </c>
      <c r="D198" s="18">
        <f t="shared" si="8"/>
        <v>1964</v>
      </c>
    </row>
    <row r="199" spans="1:4" ht="12.75">
      <c r="A199" s="10">
        <v>0.000809027777777777</v>
      </c>
      <c r="B199">
        <v>1</v>
      </c>
      <c r="C199" s="14">
        <f t="shared" si="7"/>
        <v>1052</v>
      </c>
      <c r="D199" s="18">
        <f t="shared" si="8"/>
        <v>1964</v>
      </c>
    </row>
    <row r="200" spans="1:4" ht="12.75">
      <c r="A200" s="10">
        <v>0.000810185185185184</v>
      </c>
      <c r="C200" s="14">
        <f t="shared" si="7"/>
        <v>1048</v>
      </c>
      <c r="D200" s="18">
        <f t="shared" si="8"/>
        <v>1960</v>
      </c>
    </row>
    <row r="201" spans="1:4" ht="12.75">
      <c r="A201" s="10">
        <v>0.000811342592592591</v>
      </c>
      <c r="C201" s="14">
        <f t="shared" si="7"/>
        <v>1048</v>
      </c>
      <c r="D201" s="18">
        <f t="shared" si="8"/>
        <v>1960</v>
      </c>
    </row>
    <row r="202" spans="1:4" ht="12.75">
      <c r="A202" s="10">
        <v>0.000812499999999999</v>
      </c>
      <c r="C202" s="14">
        <f t="shared" si="7"/>
        <v>1048</v>
      </c>
      <c r="D202" s="18">
        <f t="shared" si="8"/>
        <v>1960</v>
      </c>
    </row>
    <row r="203" spans="1:4" ht="12.75">
      <c r="A203" s="10">
        <v>0.000813657407407406</v>
      </c>
      <c r="B203">
        <v>1</v>
      </c>
      <c r="C203" s="14">
        <f t="shared" si="7"/>
        <v>1048</v>
      </c>
      <c r="D203" s="18">
        <f t="shared" si="8"/>
        <v>1960</v>
      </c>
    </row>
    <row r="204" spans="1:4" ht="12.75">
      <c r="A204" s="10">
        <v>0.000814814814814814</v>
      </c>
      <c r="C204" s="14">
        <f t="shared" si="7"/>
        <v>1044</v>
      </c>
      <c r="D204" s="18">
        <f t="shared" si="8"/>
        <v>1956</v>
      </c>
    </row>
    <row r="205" spans="1:4" ht="12.75">
      <c r="A205" s="10">
        <v>0.000815972222222221</v>
      </c>
      <c r="C205" s="14">
        <f t="shared" si="7"/>
        <v>1044</v>
      </c>
      <c r="D205" s="18">
        <f t="shared" si="8"/>
        <v>1956</v>
      </c>
    </row>
    <row r="206" spans="1:4" ht="12.75">
      <c r="A206" s="10">
        <v>0.000817129629629628</v>
      </c>
      <c r="B206">
        <v>1</v>
      </c>
      <c r="C206" s="14">
        <f t="shared" si="7"/>
        <v>1044</v>
      </c>
      <c r="D206" s="18">
        <f t="shared" si="8"/>
        <v>1956</v>
      </c>
    </row>
    <row r="207" spans="1:4" ht="12.75">
      <c r="A207" s="10">
        <v>0.000818287037037036</v>
      </c>
      <c r="C207" s="14">
        <f t="shared" si="7"/>
        <v>1040</v>
      </c>
      <c r="D207" s="18">
        <f t="shared" si="8"/>
        <v>1952</v>
      </c>
    </row>
    <row r="208" spans="1:4" ht="12.75">
      <c r="A208" s="10">
        <v>0.000819444444444443</v>
      </c>
      <c r="C208" s="14">
        <f t="shared" si="7"/>
        <v>1040</v>
      </c>
      <c r="D208" s="18">
        <f t="shared" si="8"/>
        <v>1952</v>
      </c>
    </row>
    <row r="209" spans="1:4" ht="12.75">
      <c r="A209" s="10">
        <v>0.000820601851851851</v>
      </c>
      <c r="B209">
        <v>1</v>
      </c>
      <c r="C209" s="14">
        <f t="shared" si="7"/>
        <v>1040</v>
      </c>
      <c r="D209" s="18">
        <f t="shared" si="8"/>
        <v>1952</v>
      </c>
    </row>
    <row r="210" spans="1:4" ht="12.75">
      <c r="A210" s="10">
        <v>0.000821759259259258</v>
      </c>
      <c r="C210" s="14">
        <f t="shared" si="7"/>
        <v>1036</v>
      </c>
      <c r="D210" s="18">
        <f t="shared" si="8"/>
        <v>1948</v>
      </c>
    </row>
    <row r="211" spans="1:4" ht="12.75">
      <c r="A211" s="10">
        <v>0.000822916666666665</v>
      </c>
      <c r="C211" s="14">
        <f t="shared" si="7"/>
        <v>1036</v>
      </c>
      <c r="D211" s="18">
        <f t="shared" si="8"/>
        <v>1948</v>
      </c>
    </row>
    <row r="212" spans="1:4" ht="12.75">
      <c r="A212" s="10">
        <v>0.000824074074074073</v>
      </c>
      <c r="C212" s="14">
        <f t="shared" si="7"/>
        <v>1036</v>
      </c>
      <c r="D212" s="18">
        <f t="shared" si="8"/>
        <v>1948</v>
      </c>
    </row>
    <row r="213" spans="1:4" ht="12.75">
      <c r="A213" s="10">
        <v>0.00082523148148148</v>
      </c>
      <c r="B213">
        <v>1</v>
      </c>
      <c r="C213" s="14">
        <f t="shared" si="7"/>
        <v>1036</v>
      </c>
      <c r="D213" s="18">
        <f t="shared" si="8"/>
        <v>1948</v>
      </c>
    </row>
    <row r="214" spans="1:4" ht="12.75">
      <c r="A214" s="10">
        <v>0.000826388888888888</v>
      </c>
      <c r="C214" s="14">
        <f t="shared" si="7"/>
        <v>1032</v>
      </c>
      <c r="D214" s="18">
        <f t="shared" si="8"/>
        <v>1944</v>
      </c>
    </row>
    <row r="215" spans="1:4" ht="12.75">
      <c r="A215" s="10">
        <v>0.000827546296296295</v>
      </c>
      <c r="C215" s="14">
        <f t="shared" si="7"/>
        <v>1032</v>
      </c>
      <c r="D215" s="18">
        <f t="shared" si="8"/>
        <v>1944</v>
      </c>
    </row>
    <row r="216" spans="1:4" ht="12.75">
      <c r="A216" s="10">
        <v>0.000828703703703702</v>
      </c>
      <c r="B216">
        <v>1</v>
      </c>
      <c r="C216" s="14">
        <f t="shared" si="7"/>
        <v>1032</v>
      </c>
      <c r="D216" s="18">
        <f t="shared" si="8"/>
        <v>1944</v>
      </c>
    </row>
    <row r="217" spans="1:4" ht="12.75">
      <c r="A217" s="10">
        <v>0.00082986111111111</v>
      </c>
      <c r="C217" s="14">
        <f t="shared" si="7"/>
        <v>1028</v>
      </c>
      <c r="D217" s="18">
        <f t="shared" si="8"/>
        <v>1940</v>
      </c>
    </row>
    <row r="218" spans="1:4" ht="12.75">
      <c r="A218" s="10">
        <v>0.000831018518518517</v>
      </c>
      <c r="C218" s="14">
        <f t="shared" si="7"/>
        <v>1028</v>
      </c>
      <c r="D218" s="18">
        <f t="shared" si="8"/>
        <v>1940</v>
      </c>
    </row>
    <row r="219" spans="1:4" ht="12.75">
      <c r="A219" s="10">
        <v>0.000832175925925925</v>
      </c>
      <c r="B219">
        <v>1</v>
      </c>
      <c r="C219" s="14">
        <f t="shared" si="7"/>
        <v>1028</v>
      </c>
      <c r="D219" s="18">
        <f t="shared" si="8"/>
        <v>1940</v>
      </c>
    </row>
    <row r="220" spans="1:4" ht="12.75">
      <c r="A220" s="10">
        <v>0.000833333333333332</v>
      </c>
      <c r="C220" s="14">
        <f t="shared" si="7"/>
        <v>1024</v>
      </c>
      <c r="D220" s="18">
        <f t="shared" si="8"/>
        <v>1936</v>
      </c>
    </row>
    <row r="221" spans="1:4" ht="12.75">
      <c r="A221" s="10">
        <v>0.000834490740740739</v>
      </c>
      <c r="C221" s="14">
        <f t="shared" si="7"/>
        <v>1024</v>
      </c>
      <c r="D221" s="18">
        <f t="shared" si="8"/>
        <v>1936</v>
      </c>
    </row>
    <row r="222" spans="1:4" ht="12.75">
      <c r="A222" s="10">
        <v>0.000835648148148147</v>
      </c>
      <c r="C222" s="14">
        <f t="shared" si="7"/>
        <v>1024</v>
      </c>
      <c r="D222" s="18">
        <f t="shared" si="8"/>
        <v>1936</v>
      </c>
    </row>
    <row r="223" spans="1:4" ht="12.75">
      <c r="A223" s="10">
        <v>0.000836805555555554</v>
      </c>
      <c r="B223">
        <v>1</v>
      </c>
      <c r="C223" s="14">
        <f t="shared" si="7"/>
        <v>1024</v>
      </c>
      <c r="D223" s="18">
        <f t="shared" si="8"/>
        <v>1936</v>
      </c>
    </row>
    <row r="224" spans="1:4" ht="12.75">
      <c r="A224" s="10">
        <v>0.000837962962962962</v>
      </c>
      <c r="C224" s="14">
        <f t="shared" si="7"/>
        <v>1020</v>
      </c>
      <c r="D224" s="18">
        <f t="shared" si="8"/>
        <v>1932</v>
      </c>
    </row>
    <row r="225" spans="1:4" ht="12.75">
      <c r="A225" s="10">
        <v>0.000839120370370369</v>
      </c>
      <c r="C225" s="14">
        <f t="shared" si="7"/>
        <v>1020</v>
      </c>
      <c r="D225" s="18">
        <f t="shared" si="8"/>
        <v>1932</v>
      </c>
    </row>
    <row r="226" spans="1:4" ht="12.75">
      <c r="A226" s="10">
        <v>0.000840277777777776</v>
      </c>
      <c r="B226">
        <v>1</v>
      </c>
      <c r="C226" s="14">
        <f t="shared" si="7"/>
        <v>1020</v>
      </c>
      <c r="D226" s="18">
        <f t="shared" si="8"/>
        <v>1932</v>
      </c>
    </row>
    <row r="227" spans="1:4" ht="12.75">
      <c r="A227" s="10">
        <v>0.000841435185185184</v>
      </c>
      <c r="C227" s="14">
        <f t="shared" si="7"/>
        <v>1016</v>
      </c>
      <c r="D227" s="18">
        <f t="shared" si="8"/>
        <v>1928</v>
      </c>
    </row>
    <row r="228" spans="1:4" ht="12.75">
      <c r="A228" s="10">
        <v>0.000842592592592591</v>
      </c>
      <c r="C228" s="14">
        <f t="shared" si="7"/>
        <v>1016</v>
      </c>
      <c r="D228" s="18">
        <f t="shared" si="8"/>
        <v>1928</v>
      </c>
    </row>
    <row r="229" spans="1:4" ht="12.75">
      <c r="A229" s="10">
        <v>0.000843749999999999</v>
      </c>
      <c r="B229">
        <v>1</v>
      </c>
      <c r="C229" s="14">
        <f t="shared" si="7"/>
        <v>1016</v>
      </c>
      <c r="D229" s="18">
        <f t="shared" si="8"/>
        <v>1928</v>
      </c>
    </row>
    <row r="230" spans="1:4" ht="12.75">
      <c r="A230" s="10">
        <v>0.000844907407407406</v>
      </c>
      <c r="C230" s="14">
        <f t="shared" si="7"/>
        <v>1012</v>
      </c>
      <c r="D230" s="18">
        <f t="shared" si="8"/>
        <v>1924</v>
      </c>
    </row>
    <row r="231" spans="1:4" ht="12.75">
      <c r="A231" s="10">
        <v>0.000846064814814813</v>
      </c>
      <c r="C231" s="14">
        <f t="shared" si="7"/>
        <v>1012</v>
      </c>
      <c r="D231" s="18">
        <f t="shared" si="8"/>
        <v>1924</v>
      </c>
    </row>
    <row r="232" spans="1:4" ht="12.75">
      <c r="A232" s="10">
        <v>0.000847222222222221</v>
      </c>
      <c r="C232" s="14">
        <f t="shared" si="7"/>
        <v>1012</v>
      </c>
      <c r="D232" s="18">
        <f t="shared" si="8"/>
        <v>1924</v>
      </c>
    </row>
    <row r="233" spans="1:4" ht="12.75">
      <c r="A233" s="10">
        <v>0.000848379629629628</v>
      </c>
      <c r="B233">
        <v>1</v>
      </c>
      <c r="C233" s="14">
        <f t="shared" si="7"/>
        <v>1012</v>
      </c>
      <c r="D233" s="18">
        <f t="shared" si="8"/>
        <v>1924</v>
      </c>
    </row>
    <row r="234" spans="1:4" ht="12.75">
      <c r="A234" s="10">
        <v>0.000849537037037036</v>
      </c>
      <c r="C234" s="14">
        <f t="shared" si="7"/>
        <v>1008</v>
      </c>
      <c r="D234" s="18">
        <f t="shared" si="8"/>
        <v>1920</v>
      </c>
    </row>
    <row r="235" spans="1:4" ht="12.75">
      <c r="A235" s="10">
        <v>0.000850694444444443</v>
      </c>
      <c r="C235" s="14">
        <f t="shared" si="7"/>
        <v>1008</v>
      </c>
      <c r="D235" s="18">
        <f t="shared" si="8"/>
        <v>1920</v>
      </c>
    </row>
    <row r="236" spans="1:4" ht="12.75">
      <c r="A236" s="10">
        <v>0.00085185185185185</v>
      </c>
      <c r="B236">
        <v>1</v>
      </c>
      <c r="C236" s="14">
        <f t="shared" si="7"/>
        <v>1008</v>
      </c>
      <c r="D236" s="18">
        <f t="shared" si="8"/>
        <v>1920</v>
      </c>
    </row>
    <row r="237" spans="1:4" ht="12.75">
      <c r="A237" s="10">
        <v>0.000853009259259258</v>
      </c>
      <c r="C237" s="14">
        <f t="shared" si="7"/>
        <v>1004</v>
      </c>
      <c r="D237" s="18">
        <f t="shared" si="8"/>
        <v>1916</v>
      </c>
    </row>
    <row r="238" spans="1:4" ht="12.75">
      <c r="A238" s="10">
        <v>0.000854166666666665</v>
      </c>
      <c r="C238" s="14">
        <f t="shared" si="7"/>
        <v>1004</v>
      </c>
      <c r="D238" s="18">
        <f t="shared" si="8"/>
        <v>1916</v>
      </c>
    </row>
    <row r="239" spans="1:4" ht="12.75">
      <c r="A239" s="10">
        <v>0.000855324074074073</v>
      </c>
      <c r="B239">
        <v>1</v>
      </c>
      <c r="C239" s="14">
        <f t="shared" si="7"/>
        <v>1004</v>
      </c>
      <c r="D239" s="18">
        <f t="shared" si="8"/>
        <v>1916</v>
      </c>
    </row>
    <row r="240" spans="1:4" ht="12.75">
      <c r="A240" s="11">
        <v>0.00085648148148148</v>
      </c>
      <c r="B240" s="6"/>
      <c r="C240" s="17">
        <v>1000</v>
      </c>
      <c r="D240" s="18">
        <f t="shared" si="8"/>
        <v>1912</v>
      </c>
    </row>
    <row r="241" spans="1:4" ht="12.75">
      <c r="A241" s="10">
        <v>0.000857638888888887</v>
      </c>
      <c r="C241" s="14">
        <f aca="true" t="shared" si="9" ref="C241:C304">IF(B240=1,C240-4,C240)</f>
        <v>1000</v>
      </c>
      <c r="D241" s="18">
        <f t="shared" si="8"/>
        <v>1912</v>
      </c>
    </row>
    <row r="242" spans="1:4" ht="12.75">
      <c r="A242" s="10">
        <v>0.000858796296296295</v>
      </c>
      <c r="C242" s="14">
        <f t="shared" si="9"/>
        <v>1000</v>
      </c>
      <c r="D242" s="18">
        <f t="shared" si="8"/>
        <v>1912</v>
      </c>
    </row>
    <row r="243" spans="1:4" ht="12.75">
      <c r="A243" s="10">
        <v>0.000859953703703702</v>
      </c>
      <c r="B243">
        <v>1</v>
      </c>
      <c r="C243" s="14">
        <f t="shared" si="9"/>
        <v>1000</v>
      </c>
      <c r="D243" s="18">
        <f t="shared" si="8"/>
        <v>1912</v>
      </c>
    </row>
    <row r="244" spans="1:4" ht="12.75">
      <c r="A244" s="10">
        <v>0.00086111111111111</v>
      </c>
      <c r="C244" s="14">
        <f t="shared" si="9"/>
        <v>996</v>
      </c>
      <c r="D244" s="18">
        <f t="shared" si="8"/>
        <v>1908</v>
      </c>
    </row>
    <row r="245" spans="1:4" ht="12.75">
      <c r="A245" s="10">
        <v>0.000862268518518517</v>
      </c>
      <c r="C245" s="14">
        <f t="shared" si="9"/>
        <v>996</v>
      </c>
      <c r="D245" s="18">
        <f t="shared" si="8"/>
        <v>1908</v>
      </c>
    </row>
    <row r="246" spans="1:4" ht="12.75">
      <c r="A246" s="10">
        <v>0.000863425925925924</v>
      </c>
      <c r="B246">
        <v>1</v>
      </c>
      <c r="C246" s="14">
        <f t="shared" si="9"/>
        <v>996</v>
      </c>
      <c r="D246" s="18">
        <f t="shared" si="8"/>
        <v>1908</v>
      </c>
    </row>
    <row r="247" spans="1:4" ht="12.75">
      <c r="A247" s="10">
        <v>0.000864583333333332</v>
      </c>
      <c r="C247" s="14">
        <f t="shared" si="9"/>
        <v>992</v>
      </c>
      <c r="D247" s="18">
        <f t="shared" si="8"/>
        <v>1904</v>
      </c>
    </row>
    <row r="248" spans="1:4" ht="12.75">
      <c r="A248" s="10">
        <v>0.000865740740740739</v>
      </c>
      <c r="C248" s="14">
        <f t="shared" si="9"/>
        <v>992</v>
      </c>
      <c r="D248" s="18">
        <f aca="true" t="shared" si="10" ref="D248:D311">IF(B248=1,D249+4,D249)</f>
        <v>1904</v>
      </c>
    </row>
    <row r="249" spans="1:4" ht="12.75">
      <c r="A249" s="10">
        <v>0.000866898148148147</v>
      </c>
      <c r="B249">
        <v>1</v>
      </c>
      <c r="C249" s="14">
        <f t="shared" si="9"/>
        <v>992</v>
      </c>
      <c r="D249" s="18">
        <f t="shared" si="10"/>
        <v>1904</v>
      </c>
    </row>
    <row r="250" spans="1:4" ht="12.75">
      <c r="A250" s="10">
        <v>0.000868055555555554</v>
      </c>
      <c r="C250" s="14">
        <f t="shared" si="9"/>
        <v>988</v>
      </c>
      <c r="D250" s="18">
        <f t="shared" si="10"/>
        <v>1900</v>
      </c>
    </row>
    <row r="251" spans="1:4" ht="12.75">
      <c r="A251" s="10">
        <v>0.000869212962962962</v>
      </c>
      <c r="C251" s="14">
        <f t="shared" si="9"/>
        <v>988</v>
      </c>
      <c r="D251" s="18">
        <f t="shared" si="10"/>
        <v>1900</v>
      </c>
    </row>
    <row r="252" spans="1:4" ht="12.75">
      <c r="A252" s="10">
        <v>0.000870370370370369</v>
      </c>
      <c r="C252" s="14">
        <f t="shared" si="9"/>
        <v>988</v>
      </c>
      <c r="D252" s="18">
        <f t="shared" si="10"/>
        <v>1900</v>
      </c>
    </row>
    <row r="253" spans="1:4" ht="12.75">
      <c r="A253" s="10">
        <v>0.000871527777777776</v>
      </c>
      <c r="B253">
        <v>1</v>
      </c>
      <c r="C253" s="14">
        <f t="shared" si="9"/>
        <v>988</v>
      </c>
      <c r="D253" s="18">
        <f t="shared" si="10"/>
        <v>1900</v>
      </c>
    </row>
    <row r="254" spans="1:4" ht="12.75">
      <c r="A254" s="10">
        <v>0.000872685185185184</v>
      </c>
      <c r="C254" s="14">
        <f t="shared" si="9"/>
        <v>984</v>
      </c>
      <c r="D254" s="18">
        <f t="shared" si="10"/>
        <v>1896</v>
      </c>
    </row>
    <row r="255" spans="1:4" ht="12.75">
      <c r="A255" s="10">
        <v>0.000873842592592591</v>
      </c>
      <c r="C255" s="14">
        <f t="shared" si="9"/>
        <v>984</v>
      </c>
      <c r="D255" s="18">
        <f t="shared" si="10"/>
        <v>1896</v>
      </c>
    </row>
    <row r="256" spans="1:4" ht="12.75">
      <c r="A256" s="10">
        <v>0.000874999999999999</v>
      </c>
      <c r="B256">
        <v>1</v>
      </c>
      <c r="C256" s="14">
        <f t="shared" si="9"/>
        <v>984</v>
      </c>
      <c r="D256" s="18">
        <f t="shared" si="10"/>
        <v>1896</v>
      </c>
    </row>
    <row r="257" spans="1:4" ht="12.75">
      <c r="A257" s="10">
        <v>0.000876157407407406</v>
      </c>
      <c r="C257" s="14">
        <f t="shared" si="9"/>
        <v>980</v>
      </c>
      <c r="D257" s="18">
        <f t="shared" si="10"/>
        <v>1892</v>
      </c>
    </row>
    <row r="258" spans="1:4" ht="12.75">
      <c r="A258" s="10">
        <v>0.000877314814814813</v>
      </c>
      <c r="C258" s="14">
        <f t="shared" si="9"/>
        <v>980</v>
      </c>
      <c r="D258" s="18">
        <f t="shared" si="10"/>
        <v>1892</v>
      </c>
    </row>
    <row r="259" spans="1:4" ht="12.75">
      <c r="A259" s="10">
        <v>0.000878472222222221</v>
      </c>
      <c r="B259">
        <v>1</v>
      </c>
      <c r="C259" s="14">
        <f t="shared" si="9"/>
        <v>980</v>
      </c>
      <c r="D259" s="18">
        <f t="shared" si="10"/>
        <v>1892</v>
      </c>
    </row>
    <row r="260" spans="1:4" ht="12.75">
      <c r="A260" s="10">
        <v>0.000879629629629628</v>
      </c>
      <c r="C260" s="14">
        <f t="shared" si="9"/>
        <v>976</v>
      </c>
      <c r="D260" s="18">
        <f t="shared" si="10"/>
        <v>1888</v>
      </c>
    </row>
    <row r="261" spans="1:4" ht="12.75">
      <c r="A261" s="10">
        <v>0.000880787037037036</v>
      </c>
      <c r="C261" s="14">
        <f t="shared" si="9"/>
        <v>976</v>
      </c>
      <c r="D261" s="18">
        <f t="shared" si="10"/>
        <v>1888</v>
      </c>
    </row>
    <row r="262" spans="1:4" ht="12.75">
      <c r="A262" s="10">
        <v>0.000881944444444443</v>
      </c>
      <c r="C262" s="14">
        <f t="shared" si="9"/>
        <v>976</v>
      </c>
      <c r="D262" s="18">
        <f t="shared" si="10"/>
        <v>1888</v>
      </c>
    </row>
    <row r="263" spans="1:4" ht="12.75">
      <c r="A263" s="10">
        <v>0.00088310185185185</v>
      </c>
      <c r="B263">
        <v>1</v>
      </c>
      <c r="C263" s="14">
        <f t="shared" si="9"/>
        <v>976</v>
      </c>
      <c r="D263" s="18">
        <f t="shared" si="10"/>
        <v>1888</v>
      </c>
    </row>
    <row r="264" spans="1:4" ht="12.75">
      <c r="A264" s="10">
        <v>0.000884259259259258</v>
      </c>
      <c r="C264" s="14">
        <f t="shared" si="9"/>
        <v>972</v>
      </c>
      <c r="D264" s="18">
        <f t="shared" si="10"/>
        <v>1884</v>
      </c>
    </row>
    <row r="265" spans="1:4" ht="12.75">
      <c r="A265" s="10">
        <v>0.000885416666666665</v>
      </c>
      <c r="C265" s="14">
        <f t="shared" si="9"/>
        <v>972</v>
      </c>
      <c r="D265" s="18">
        <f t="shared" si="10"/>
        <v>1884</v>
      </c>
    </row>
    <row r="266" spans="1:4" ht="12.75">
      <c r="A266" s="10">
        <v>0.000886574074074073</v>
      </c>
      <c r="B266">
        <v>1</v>
      </c>
      <c r="C266" s="14">
        <f t="shared" si="9"/>
        <v>972</v>
      </c>
      <c r="D266" s="18">
        <f t="shared" si="10"/>
        <v>1884</v>
      </c>
    </row>
    <row r="267" spans="1:4" ht="12.75">
      <c r="A267" s="10">
        <v>0.00088773148148148</v>
      </c>
      <c r="C267" s="14">
        <f t="shared" si="9"/>
        <v>968</v>
      </c>
      <c r="D267" s="18">
        <f t="shared" si="10"/>
        <v>1880</v>
      </c>
    </row>
    <row r="268" spans="1:4" ht="12.75">
      <c r="A268" s="10">
        <v>0.000888888888888887</v>
      </c>
      <c r="C268" s="14">
        <f t="shared" si="9"/>
        <v>968</v>
      </c>
      <c r="D268" s="18">
        <f t="shared" si="10"/>
        <v>1880</v>
      </c>
    </row>
    <row r="269" spans="1:4" ht="12.75">
      <c r="A269" s="10">
        <v>0.000890046296296295</v>
      </c>
      <c r="B269">
        <v>1</v>
      </c>
      <c r="C269" s="14">
        <f t="shared" si="9"/>
        <v>968</v>
      </c>
      <c r="D269" s="18">
        <f t="shared" si="10"/>
        <v>1880</v>
      </c>
    </row>
    <row r="270" spans="1:4" ht="12.75">
      <c r="A270" s="10">
        <v>0.000891203703703702</v>
      </c>
      <c r="C270" s="14">
        <f t="shared" si="9"/>
        <v>964</v>
      </c>
      <c r="D270" s="18">
        <f t="shared" si="10"/>
        <v>1876</v>
      </c>
    </row>
    <row r="271" spans="1:4" ht="12.75">
      <c r="A271" s="10">
        <v>0.00089236111111111</v>
      </c>
      <c r="C271" s="14">
        <f t="shared" si="9"/>
        <v>964</v>
      </c>
      <c r="D271" s="18">
        <f t="shared" si="10"/>
        <v>1876</v>
      </c>
    </row>
    <row r="272" spans="1:4" ht="12.75">
      <c r="A272" s="10">
        <v>0.000893518518518517</v>
      </c>
      <c r="C272" s="14">
        <f t="shared" si="9"/>
        <v>964</v>
      </c>
      <c r="D272" s="18">
        <f t="shared" si="10"/>
        <v>1876</v>
      </c>
    </row>
    <row r="273" spans="1:4" ht="12.75">
      <c r="A273" s="10">
        <v>0.000894675925925924</v>
      </c>
      <c r="B273">
        <v>1</v>
      </c>
      <c r="C273" s="14">
        <f t="shared" si="9"/>
        <v>964</v>
      </c>
      <c r="D273" s="18">
        <f t="shared" si="10"/>
        <v>1876</v>
      </c>
    </row>
    <row r="274" spans="1:4" ht="12.75">
      <c r="A274" s="10">
        <v>0.000895833333333332</v>
      </c>
      <c r="C274" s="14">
        <f t="shared" si="9"/>
        <v>960</v>
      </c>
      <c r="D274" s="18">
        <f t="shared" si="10"/>
        <v>1872</v>
      </c>
    </row>
    <row r="275" spans="1:4" ht="12.75">
      <c r="A275" s="10">
        <v>0.000896990740740739</v>
      </c>
      <c r="C275" s="14">
        <f t="shared" si="9"/>
        <v>960</v>
      </c>
      <c r="D275" s="18">
        <f t="shared" si="10"/>
        <v>1872</v>
      </c>
    </row>
    <row r="276" spans="1:4" ht="12.75">
      <c r="A276" s="10">
        <v>0.000898148148148147</v>
      </c>
      <c r="B276">
        <v>1</v>
      </c>
      <c r="C276" s="14">
        <f t="shared" si="9"/>
        <v>960</v>
      </c>
      <c r="D276" s="18">
        <f t="shared" si="10"/>
        <v>1872</v>
      </c>
    </row>
    <row r="277" spans="1:4" ht="12.75">
      <c r="A277" s="10">
        <v>0.000899305555555554</v>
      </c>
      <c r="C277" s="14">
        <f t="shared" si="9"/>
        <v>956</v>
      </c>
      <c r="D277" s="18">
        <f t="shared" si="10"/>
        <v>1868</v>
      </c>
    </row>
    <row r="278" spans="1:4" ht="12.75">
      <c r="A278" s="10">
        <v>0.000900462962962961</v>
      </c>
      <c r="C278" s="14">
        <f t="shared" si="9"/>
        <v>956</v>
      </c>
      <c r="D278" s="18">
        <f t="shared" si="10"/>
        <v>1868</v>
      </c>
    </row>
    <row r="279" spans="1:4" ht="12.75">
      <c r="A279" s="10">
        <v>0.000901620370370369</v>
      </c>
      <c r="B279">
        <v>1</v>
      </c>
      <c r="C279" s="14">
        <f t="shared" si="9"/>
        <v>956</v>
      </c>
      <c r="D279" s="18">
        <f t="shared" si="10"/>
        <v>1868</v>
      </c>
    </row>
    <row r="280" spans="1:4" ht="12.75">
      <c r="A280" s="10">
        <v>0.000902777777777776</v>
      </c>
      <c r="C280" s="14">
        <f t="shared" si="9"/>
        <v>952</v>
      </c>
      <c r="D280" s="18">
        <f t="shared" si="10"/>
        <v>1864</v>
      </c>
    </row>
    <row r="281" spans="1:4" ht="12.75">
      <c r="A281" s="10">
        <v>0.000903935185185184</v>
      </c>
      <c r="C281" s="14">
        <f t="shared" si="9"/>
        <v>952</v>
      </c>
      <c r="D281" s="18">
        <f t="shared" si="10"/>
        <v>1864</v>
      </c>
    </row>
    <row r="282" spans="1:4" ht="12.75">
      <c r="A282" s="10">
        <v>0.000905092592592591</v>
      </c>
      <c r="C282" s="14">
        <f t="shared" si="9"/>
        <v>952</v>
      </c>
      <c r="D282" s="18">
        <f t="shared" si="10"/>
        <v>1864</v>
      </c>
    </row>
    <row r="283" spans="1:4" ht="12.75">
      <c r="A283" s="10">
        <v>0.000906249999999998</v>
      </c>
      <c r="B283">
        <v>1</v>
      </c>
      <c r="C283" s="14">
        <f t="shared" si="9"/>
        <v>952</v>
      </c>
      <c r="D283" s="18">
        <f t="shared" si="10"/>
        <v>1864</v>
      </c>
    </row>
    <row r="284" spans="1:4" ht="12.75">
      <c r="A284" s="10">
        <v>0.000907407407407406</v>
      </c>
      <c r="C284" s="14">
        <f t="shared" si="9"/>
        <v>948</v>
      </c>
      <c r="D284" s="18">
        <f t="shared" si="10"/>
        <v>1860</v>
      </c>
    </row>
    <row r="285" spans="1:4" ht="12.75">
      <c r="A285" s="10">
        <v>0.000908564814814813</v>
      </c>
      <c r="C285" s="14">
        <f t="shared" si="9"/>
        <v>948</v>
      </c>
      <c r="D285" s="18">
        <f t="shared" si="10"/>
        <v>1860</v>
      </c>
    </row>
    <row r="286" spans="1:4" ht="12.75">
      <c r="A286" s="10">
        <v>0.000909722222222221</v>
      </c>
      <c r="B286">
        <v>1</v>
      </c>
      <c r="C286" s="14">
        <f t="shared" si="9"/>
        <v>948</v>
      </c>
      <c r="D286" s="18">
        <f t="shared" si="10"/>
        <v>1860</v>
      </c>
    </row>
    <row r="287" spans="1:4" ht="12.75">
      <c r="A287" s="10">
        <v>0.000910879629629628</v>
      </c>
      <c r="C287" s="14">
        <f t="shared" si="9"/>
        <v>944</v>
      </c>
      <c r="D287" s="18">
        <f t="shared" si="10"/>
        <v>1856</v>
      </c>
    </row>
    <row r="288" spans="1:4" ht="12.75">
      <c r="A288" s="10">
        <v>0.000912037037037035</v>
      </c>
      <c r="C288" s="14">
        <f t="shared" si="9"/>
        <v>944</v>
      </c>
      <c r="D288" s="18">
        <f t="shared" si="10"/>
        <v>1856</v>
      </c>
    </row>
    <row r="289" spans="1:4" ht="12.75">
      <c r="A289" s="10">
        <v>0.000913194444444443</v>
      </c>
      <c r="B289">
        <v>1</v>
      </c>
      <c r="C289" s="14">
        <f t="shared" si="9"/>
        <v>944</v>
      </c>
      <c r="D289" s="18">
        <f t="shared" si="10"/>
        <v>1856</v>
      </c>
    </row>
    <row r="290" spans="1:4" ht="12.75">
      <c r="A290" s="10">
        <v>0.00091435185185185</v>
      </c>
      <c r="C290" s="14">
        <f t="shared" si="9"/>
        <v>940</v>
      </c>
      <c r="D290" s="18">
        <f t="shared" si="10"/>
        <v>1852</v>
      </c>
    </row>
    <row r="291" spans="1:4" ht="12.75">
      <c r="A291" s="10">
        <v>0.000915509259259258</v>
      </c>
      <c r="C291" s="14">
        <f t="shared" si="9"/>
        <v>940</v>
      </c>
      <c r="D291" s="18">
        <f t="shared" si="10"/>
        <v>1852</v>
      </c>
    </row>
    <row r="292" spans="1:4" ht="12.75">
      <c r="A292" s="10">
        <v>0.000916666666666665</v>
      </c>
      <c r="C292" s="14">
        <f t="shared" si="9"/>
        <v>940</v>
      </c>
      <c r="D292" s="18">
        <f t="shared" si="10"/>
        <v>1852</v>
      </c>
    </row>
    <row r="293" spans="1:4" ht="12.75">
      <c r="A293" s="10">
        <v>0.000917824074074072</v>
      </c>
      <c r="B293">
        <v>1</v>
      </c>
      <c r="C293" s="14">
        <f t="shared" si="9"/>
        <v>940</v>
      </c>
      <c r="D293" s="18">
        <f t="shared" si="10"/>
        <v>1852</v>
      </c>
    </row>
    <row r="294" spans="1:4" ht="12.75">
      <c r="A294" s="10">
        <v>0.00091898148148148</v>
      </c>
      <c r="C294" s="14">
        <f t="shared" si="9"/>
        <v>936</v>
      </c>
      <c r="D294" s="18">
        <f t="shared" si="10"/>
        <v>1848</v>
      </c>
    </row>
    <row r="295" spans="1:4" ht="12.75">
      <c r="A295" s="10">
        <v>0.000920138888888887</v>
      </c>
      <c r="C295" s="14">
        <f t="shared" si="9"/>
        <v>936</v>
      </c>
      <c r="D295" s="18">
        <f t="shared" si="10"/>
        <v>1848</v>
      </c>
    </row>
    <row r="296" spans="1:4" ht="12.75">
      <c r="A296" s="10">
        <v>0.000921296296296295</v>
      </c>
      <c r="B296">
        <v>1</v>
      </c>
      <c r="C296" s="14">
        <f t="shared" si="9"/>
        <v>936</v>
      </c>
      <c r="D296" s="18">
        <f t="shared" si="10"/>
        <v>1848</v>
      </c>
    </row>
    <row r="297" spans="1:4" ht="12.75">
      <c r="A297" s="10">
        <v>0.000922453703703702</v>
      </c>
      <c r="C297" s="14">
        <f t="shared" si="9"/>
        <v>932</v>
      </c>
      <c r="D297" s="18">
        <f t="shared" si="10"/>
        <v>1844</v>
      </c>
    </row>
    <row r="298" spans="1:4" ht="12.75">
      <c r="A298" s="10">
        <v>0.000923611111111109</v>
      </c>
      <c r="C298" s="14">
        <f t="shared" si="9"/>
        <v>932</v>
      </c>
      <c r="D298" s="18">
        <f t="shared" si="10"/>
        <v>1844</v>
      </c>
    </row>
    <row r="299" spans="1:4" ht="12.75">
      <c r="A299" s="10">
        <v>0.000924768518518517</v>
      </c>
      <c r="B299">
        <v>1</v>
      </c>
      <c r="C299" s="14">
        <f t="shared" si="9"/>
        <v>932</v>
      </c>
      <c r="D299" s="18">
        <f t="shared" si="10"/>
        <v>1844</v>
      </c>
    </row>
    <row r="300" spans="1:4" ht="12.75">
      <c r="A300" s="10">
        <v>0.000925925925925924</v>
      </c>
      <c r="C300" s="14">
        <f t="shared" si="9"/>
        <v>928</v>
      </c>
      <c r="D300" s="18">
        <f t="shared" si="10"/>
        <v>1840</v>
      </c>
    </row>
    <row r="301" spans="1:4" ht="12.75">
      <c r="A301" s="10">
        <v>0.000927083333333332</v>
      </c>
      <c r="C301" s="14">
        <f t="shared" si="9"/>
        <v>928</v>
      </c>
      <c r="D301" s="18">
        <f t="shared" si="10"/>
        <v>1840</v>
      </c>
    </row>
    <row r="302" spans="1:4" ht="12.75">
      <c r="A302" s="10">
        <v>0.000928240740740739</v>
      </c>
      <c r="C302" s="14">
        <f t="shared" si="9"/>
        <v>928</v>
      </c>
      <c r="D302" s="18">
        <f t="shared" si="10"/>
        <v>1840</v>
      </c>
    </row>
    <row r="303" spans="1:4" ht="12.75">
      <c r="A303" s="10">
        <v>0.000929398148148146</v>
      </c>
      <c r="B303">
        <v>1</v>
      </c>
      <c r="C303" s="14">
        <f t="shared" si="9"/>
        <v>928</v>
      </c>
      <c r="D303" s="18">
        <f t="shared" si="10"/>
        <v>1840</v>
      </c>
    </row>
    <row r="304" spans="1:4" ht="12.75">
      <c r="A304" s="10">
        <v>0.000930555555555554</v>
      </c>
      <c r="C304" s="14">
        <f t="shared" si="9"/>
        <v>924</v>
      </c>
      <c r="D304" s="18">
        <f t="shared" si="10"/>
        <v>1836</v>
      </c>
    </row>
    <row r="305" spans="1:4" ht="12.75">
      <c r="A305" s="10">
        <v>0.000931712962962961</v>
      </c>
      <c r="C305" s="14">
        <f aca="true" t="shared" si="11" ref="C305:C368">IF(B304=1,C304-4,C304)</f>
        <v>924</v>
      </c>
      <c r="D305" s="18">
        <f t="shared" si="10"/>
        <v>1836</v>
      </c>
    </row>
    <row r="306" spans="1:4" ht="12.75">
      <c r="A306" s="10">
        <v>0.000932870370370369</v>
      </c>
      <c r="B306">
        <v>1</v>
      </c>
      <c r="C306" s="14">
        <f t="shared" si="11"/>
        <v>924</v>
      </c>
      <c r="D306" s="18">
        <f t="shared" si="10"/>
        <v>1836</v>
      </c>
    </row>
    <row r="307" spans="1:4" ht="12.75">
      <c r="A307" s="10">
        <v>0.000934027777777776</v>
      </c>
      <c r="C307" s="14">
        <f t="shared" si="11"/>
        <v>920</v>
      </c>
      <c r="D307" s="18">
        <f t="shared" si="10"/>
        <v>1832</v>
      </c>
    </row>
    <row r="308" spans="1:4" ht="12.75">
      <c r="A308" s="10">
        <v>0.000935185185185183</v>
      </c>
      <c r="C308" s="14">
        <f t="shared" si="11"/>
        <v>920</v>
      </c>
      <c r="D308" s="18">
        <f t="shared" si="10"/>
        <v>1832</v>
      </c>
    </row>
    <row r="309" spans="1:4" ht="12.75">
      <c r="A309" s="10">
        <v>0.000936342592592591</v>
      </c>
      <c r="B309">
        <v>1</v>
      </c>
      <c r="C309" s="14">
        <f t="shared" si="11"/>
        <v>920</v>
      </c>
      <c r="D309" s="18">
        <f t="shared" si="10"/>
        <v>1832</v>
      </c>
    </row>
    <row r="310" spans="1:4" ht="12.75">
      <c r="A310" s="10">
        <v>0.000937499999999998</v>
      </c>
      <c r="C310" s="14">
        <f t="shared" si="11"/>
        <v>916</v>
      </c>
      <c r="D310" s="18">
        <f t="shared" si="10"/>
        <v>1828</v>
      </c>
    </row>
    <row r="311" spans="1:4" ht="12.75">
      <c r="A311" s="10">
        <v>0.000938657407407406</v>
      </c>
      <c r="C311" s="14">
        <f t="shared" si="11"/>
        <v>916</v>
      </c>
      <c r="D311" s="18">
        <f t="shared" si="10"/>
        <v>1828</v>
      </c>
    </row>
    <row r="312" spans="1:4" ht="12.75">
      <c r="A312" s="10">
        <v>0.000939814814814813</v>
      </c>
      <c r="C312" s="14">
        <f t="shared" si="11"/>
        <v>916</v>
      </c>
      <c r="D312" s="18">
        <f aca="true" t="shared" si="12" ref="D312:D375">IF(B312=1,D313+4,D313)</f>
        <v>1828</v>
      </c>
    </row>
    <row r="313" spans="1:4" ht="12.75">
      <c r="A313" s="10">
        <v>0.00094097222222222</v>
      </c>
      <c r="B313">
        <v>1</v>
      </c>
      <c r="C313" s="14">
        <f t="shared" si="11"/>
        <v>916</v>
      </c>
      <c r="D313" s="18">
        <f t="shared" si="12"/>
        <v>1828</v>
      </c>
    </row>
    <row r="314" spans="1:4" ht="12.75">
      <c r="A314" s="10">
        <v>0.000942129629629628</v>
      </c>
      <c r="C314" s="14">
        <f t="shared" si="11"/>
        <v>912</v>
      </c>
      <c r="D314" s="18">
        <f t="shared" si="12"/>
        <v>1824</v>
      </c>
    </row>
    <row r="315" spans="1:4" ht="12.75">
      <c r="A315" s="10">
        <v>0.000943287037037035</v>
      </c>
      <c r="C315" s="14">
        <f t="shared" si="11"/>
        <v>912</v>
      </c>
      <c r="D315" s="18">
        <f t="shared" si="12"/>
        <v>1824</v>
      </c>
    </row>
    <row r="316" spans="1:4" ht="12.75">
      <c r="A316" s="10">
        <v>0.000944444444444443</v>
      </c>
      <c r="B316">
        <v>1</v>
      </c>
      <c r="C316" s="14">
        <f t="shared" si="11"/>
        <v>912</v>
      </c>
      <c r="D316" s="18">
        <f t="shared" si="12"/>
        <v>1824</v>
      </c>
    </row>
    <row r="317" spans="1:4" ht="12.75">
      <c r="A317" s="10">
        <v>0.00094560185185185</v>
      </c>
      <c r="C317" s="14">
        <f t="shared" si="11"/>
        <v>908</v>
      </c>
      <c r="D317" s="18">
        <f t="shared" si="12"/>
        <v>1820</v>
      </c>
    </row>
    <row r="318" spans="1:4" ht="12.75">
      <c r="A318" s="10">
        <v>0.000946759259259257</v>
      </c>
      <c r="C318" s="14">
        <f t="shared" si="11"/>
        <v>908</v>
      </c>
      <c r="D318" s="18">
        <f t="shared" si="12"/>
        <v>1820</v>
      </c>
    </row>
    <row r="319" spans="1:4" ht="12.75">
      <c r="A319" s="10">
        <v>0.000947916666666665</v>
      </c>
      <c r="B319">
        <v>1</v>
      </c>
      <c r="C319" s="14">
        <f t="shared" si="11"/>
        <v>908</v>
      </c>
      <c r="D319" s="18">
        <f t="shared" si="12"/>
        <v>1820</v>
      </c>
    </row>
    <row r="320" spans="1:4" ht="12.75">
      <c r="A320" s="10">
        <v>0.000949074074074072</v>
      </c>
      <c r="C320" s="14">
        <f t="shared" si="11"/>
        <v>904</v>
      </c>
      <c r="D320" s="18">
        <f t="shared" si="12"/>
        <v>1816</v>
      </c>
    </row>
    <row r="321" spans="1:4" ht="12.75">
      <c r="A321" s="10">
        <v>0.00095023148148148</v>
      </c>
      <c r="C321" s="14">
        <f t="shared" si="11"/>
        <v>904</v>
      </c>
      <c r="D321" s="18">
        <f t="shared" si="12"/>
        <v>1816</v>
      </c>
    </row>
    <row r="322" spans="1:4" ht="12.75">
      <c r="A322" s="10">
        <v>0.000951388888888887</v>
      </c>
      <c r="C322" s="14">
        <f t="shared" si="11"/>
        <v>904</v>
      </c>
      <c r="D322" s="18">
        <f t="shared" si="12"/>
        <v>1816</v>
      </c>
    </row>
    <row r="323" spans="1:4" ht="12.75">
      <c r="A323" s="10">
        <v>0.000952546296296294</v>
      </c>
      <c r="B323">
        <v>1</v>
      </c>
      <c r="C323" s="14">
        <f t="shared" si="11"/>
        <v>904</v>
      </c>
      <c r="D323" s="18">
        <f t="shared" si="12"/>
        <v>1816</v>
      </c>
    </row>
    <row r="324" spans="1:4" ht="12.75">
      <c r="A324" s="10">
        <v>0.000953703703703702</v>
      </c>
      <c r="C324" s="14">
        <f t="shared" si="11"/>
        <v>900</v>
      </c>
      <c r="D324" s="18">
        <f t="shared" si="12"/>
        <v>1812</v>
      </c>
    </row>
    <row r="325" spans="1:4" ht="12.75">
      <c r="A325" s="10">
        <v>0.000954861111111109</v>
      </c>
      <c r="C325" s="14">
        <f t="shared" si="11"/>
        <v>900</v>
      </c>
      <c r="D325" s="18">
        <f t="shared" si="12"/>
        <v>1812</v>
      </c>
    </row>
    <row r="326" spans="1:4" ht="12.75">
      <c r="A326" s="10">
        <v>0.000956018518518517</v>
      </c>
      <c r="B326">
        <v>1</v>
      </c>
      <c r="C326" s="14">
        <f t="shared" si="11"/>
        <v>900</v>
      </c>
      <c r="D326" s="18">
        <f t="shared" si="12"/>
        <v>1812</v>
      </c>
    </row>
    <row r="327" spans="1:4" ht="12.75">
      <c r="A327" s="10">
        <v>0.000957175925925924</v>
      </c>
      <c r="C327" s="14">
        <f t="shared" si="11"/>
        <v>896</v>
      </c>
      <c r="D327" s="18">
        <f t="shared" si="12"/>
        <v>1808</v>
      </c>
    </row>
    <row r="328" spans="1:4" ht="12.75">
      <c r="A328" s="10">
        <v>0.000958333333333331</v>
      </c>
      <c r="C328" s="14">
        <f t="shared" si="11"/>
        <v>896</v>
      </c>
      <c r="D328" s="18">
        <f t="shared" si="12"/>
        <v>1808</v>
      </c>
    </row>
    <row r="329" spans="1:4" ht="12.75">
      <c r="A329" s="10">
        <v>0.000959490740740739</v>
      </c>
      <c r="B329">
        <v>1</v>
      </c>
      <c r="C329" s="14">
        <f t="shared" si="11"/>
        <v>896</v>
      </c>
      <c r="D329" s="18">
        <f t="shared" si="12"/>
        <v>1808</v>
      </c>
    </row>
    <row r="330" spans="1:4" ht="12.75">
      <c r="A330" s="10">
        <v>0.000960648148148146</v>
      </c>
      <c r="C330" s="14">
        <f t="shared" si="11"/>
        <v>892</v>
      </c>
      <c r="D330" s="18">
        <f t="shared" si="12"/>
        <v>1804</v>
      </c>
    </row>
    <row r="331" spans="1:4" ht="12.75">
      <c r="A331" s="10">
        <v>0.000961805555555554</v>
      </c>
      <c r="C331" s="14">
        <f t="shared" si="11"/>
        <v>892</v>
      </c>
      <c r="D331" s="18">
        <f t="shared" si="12"/>
        <v>1804</v>
      </c>
    </row>
    <row r="332" spans="1:4" ht="12.75">
      <c r="A332" s="10">
        <v>0.000962962962962961</v>
      </c>
      <c r="C332" s="14">
        <f t="shared" si="11"/>
        <v>892</v>
      </c>
      <c r="D332" s="18">
        <f t="shared" si="12"/>
        <v>1804</v>
      </c>
    </row>
    <row r="333" spans="1:4" ht="12.75">
      <c r="A333" s="10">
        <v>0.000964120370370368</v>
      </c>
      <c r="B333">
        <v>1</v>
      </c>
      <c r="C333" s="14">
        <f t="shared" si="11"/>
        <v>892</v>
      </c>
      <c r="D333" s="18">
        <f t="shared" si="12"/>
        <v>1804</v>
      </c>
    </row>
    <row r="334" spans="1:4" ht="12.75">
      <c r="A334" s="10">
        <v>0.000965277777777776</v>
      </c>
      <c r="C334" s="14">
        <f t="shared" si="11"/>
        <v>888</v>
      </c>
      <c r="D334" s="18">
        <f t="shared" si="12"/>
        <v>1800</v>
      </c>
    </row>
    <row r="335" spans="1:4" ht="12.75">
      <c r="A335" s="10">
        <v>0.000966435185185183</v>
      </c>
      <c r="C335" s="14">
        <f t="shared" si="11"/>
        <v>888</v>
      </c>
      <c r="D335" s="18">
        <f t="shared" si="12"/>
        <v>1800</v>
      </c>
    </row>
    <row r="336" spans="1:4" ht="12.75">
      <c r="A336" s="10">
        <v>0.000967592592592591</v>
      </c>
      <c r="B336">
        <v>1</v>
      </c>
      <c r="C336" s="14">
        <f t="shared" si="11"/>
        <v>888</v>
      </c>
      <c r="D336" s="18">
        <f t="shared" si="12"/>
        <v>1800</v>
      </c>
    </row>
    <row r="337" spans="1:4" ht="12.75">
      <c r="A337" s="10">
        <v>0.000968749999999998</v>
      </c>
      <c r="C337" s="14">
        <f t="shared" si="11"/>
        <v>884</v>
      </c>
      <c r="D337" s="18">
        <f t="shared" si="12"/>
        <v>1796</v>
      </c>
    </row>
    <row r="338" spans="1:4" ht="12.75">
      <c r="A338" s="10">
        <v>0.000969907407407405</v>
      </c>
      <c r="C338" s="14">
        <f t="shared" si="11"/>
        <v>884</v>
      </c>
      <c r="D338" s="18">
        <f t="shared" si="12"/>
        <v>1796</v>
      </c>
    </row>
    <row r="339" spans="1:4" ht="12.75">
      <c r="A339" s="10">
        <v>0.000971064814814813</v>
      </c>
      <c r="B339">
        <v>1</v>
      </c>
      <c r="C339" s="14">
        <f t="shared" si="11"/>
        <v>884</v>
      </c>
      <c r="D339" s="18">
        <f t="shared" si="12"/>
        <v>1796</v>
      </c>
    </row>
    <row r="340" spans="1:4" ht="12.75">
      <c r="A340" s="10">
        <v>0.00097222222222222</v>
      </c>
      <c r="C340" s="14">
        <f t="shared" si="11"/>
        <v>880</v>
      </c>
      <c r="D340" s="18">
        <f t="shared" si="12"/>
        <v>1792</v>
      </c>
    </row>
    <row r="341" spans="1:4" ht="12.75">
      <c r="A341" s="10">
        <v>0.000973379629629628</v>
      </c>
      <c r="C341" s="14">
        <f t="shared" si="11"/>
        <v>880</v>
      </c>
      <c r="D341" s="18">
        <f t="shared" si="12"/>
        <v>1792</v>
      </c>
    </row>
    <row r="342" spans="1:4" ht="12.75">
      <c r="A342" s="10">
        <v>0.000974537037037035</v>
      </c>
      <c r="C342" s="14">
        <f t="shared" si="11"/>
        <v>880</v>
      </c>
      <c r="D342" s="18">
        <f t="shared" si="12"/>
        <v>1792</v>
      </c>
    </row>
    <row r="343" spans="1:4" ht="12.75">
      <c r="A343" s="10">
        <v>0.000975694444444442</v>
      </c>
      <c r="B343">
        <v>1</v>
      </c>
      <c r="C343" s="14">
        <f t="shared" si="11"/>
        <v>880</v>
      </c>
      <c r="D343" s="18">
        <f t="shared" si="12"/>
        <v>1792</v>
      </c>
    </row>
    <row r="344" spans="1:4" ht="12.75">
      <c r="A344" s="10">
        <v>0.00097685185185185</v>
      </c>
      <c r="C344" s="14">
        <f t="shared" si="11"/>
        <v>876</v>
      </c>
      <c r="D344" s="18">
        <f t="shared" si="12"/>
        <v>1788</v>
      </c>
    </row>
    <row r="345" spans="1:4" ht="12.75">
      <c r="A345" s="10">
        <v>0.000978009259259257</v>
      </c>
      <c r="C345" s="14">
        <f t="shared" si="11"/>
        <v>876</v>
      </c>
      <c r="D345" s="18">
        <f t="shared" si="12"/>
        <v>1788</v>
      </c>
    </row>
    <row r="346" spans="1:4" ht="12.75">
      <c r="A346" s="10">
        <v>0.000979166666666665</v>
      </c>
      <c r="B346">
        <v>1</v>
      </c>
      <c r="C346" s="14">
        <f t="shared" si="11"/>
        <v>876</v>
      </c>
      <c r="D346" s="18">
        <f t="shared" si="12"/>
        <v>1788</v>
      </c>
    </row>
    <row r="347" spans="1:4" ht="12.75">
      <c r="A347" s="10">
        <v>0.000980324074074072</v>
      </c>
      <c r="C347" s="14">
        <f t="shared" si="11"/>
        <v>872</v>
      </c>
      <c r="D347" s="18">
        <f t="shared" si="12"/>
        <v>1784</v>
      </c>
    </row>
    <row r="348" spans="1:4" ht="12.75">
      <c r="A348" s="10">
        <v>0.000981481481481479</v>
      </c>
      <c r="C348" s="14">
        <f t="shared" si="11"/>
        <v>872</v>
      </c>
      <c r="D348" s="18">
        <f t="shared" si="12"/>
        <v>1784</v>
      </c>
    </row>
    <row r="349" spans="1:4" ht="12.75">
      <c r="A349" s="10">
        <v>0.000982638888888887</v>
      </c>
      <c r="B349">
        <v>1</v>
      </c>
      <c r="C349" s="14">
        <f t="shared" si="11"/>
        <v>872</v>
      </c>
      <c r="D349" s="18">
        <f t="shared" si="12"/>
        <v>1784</v>
      </c>
    </row>
    <row r="350" spans="1:4" ht="12.75">
      <c r="A350" s="10">
        <v>0.000983796296296294</v>
      </c>
      <c r="C350" s="14">
        <f t="shared" si="11"/>
        <v>868</v>
      </c>
      <c r="D350" s="18">
        <f t="shared" si="12"/>
        <v>1780</v>
      </c>
    </row>
    <row r="351" spans="1:4" ht="12.75">
      <c r="A351" s="10">
        <v>0.000984953703703702</v>
      </c>
      <c r="C351" s="14">
        <f t="shared" si="11"/>
        <v>868</v>
      </c>
      <c r="D351" s="18">
        <f t="shared" si="12"/>
        <v>1780</v>
      </c>
    </row>
    <row r="352" spans="1:4" ht="12.75">
      <c r="A352" s="10">
        <v>0.000986111111111109</v>
      </c>
      <c r="C352" s="14">
        <f t="shared" si="11"/>
        <v>868</v>
      </c>
      <c r="D352" s="18">
        <f t="shared" si="12"/>
        <v>1780</v>
      </c>
    </row>
    <row r="353" spans="1:4" ht="12.75">
      <c r="A353" s="10">
        <v>0.000987268518518516</v>
      </c>
      <c r="B353">
        <v>1</v>
      </c>
      <c r="C353" s="14">
        <f t="shared" si="11"/>
        <v>868</v>
      </c>
      <c r="D353" s="18">
        <f t="shared" si="12"/>
        <v>1780</v>
      </c>
    </row>
    <row r="354" spans="1:4" ht="12.75">
      <c r="A354" s="10">
        <v>0.000988425925925924</v>
      </c>
      <c r="C354" s="14">
        <f t="shared" si="11"/>
        <v>864</v>
      </c>
      <c r="D354" s="18">
        <f t="shared" si="12"/>
        <v>1776</v>
      </c>
    </row>
    <row r="355" spans="1:4" ht="12.75">
      <c r="A355" s="10">
        <v>0.000989583333333331</v>
      </c>
      <c r="C355" s="14">
        <f t="shared" si="11"/>
        <v>864</v>
      </c>
      <c r="D355" s="18">
        <f t="shared" si="12"/>
        <v>1776</v>
      </c>
    </row>
    <row r="356" spans="1:4" ht="12.75">
      <c r="A356" s="10">
        <v>0.000990740740740739</v>
      </c>
      <c r="B356">
        <v>1</v>
      </c>
      <c r="C356" s="14">
        <f t="shared" si="11"/>
        <v>864</v>
      </c>
      <c r="D356" s="18">
        <f t="shared" si="12"/>
        <v>1776</v>
      </c>
    </row>
    <row r="357" spans="1:4" ht="12.75">
      <c r="A357" s="10">
        <v>0.000991898148148146</v>
      </c>
      <c r="C357" s="14">
        <f t="shared" si="11"/>
        <v>860</v>
      </c>
      <c r="D357" s="18">
        <f t="shared" si="12"/>
        <v>1772</v>
      </c>
    </row>
    <row r="358" spans="1:4" ht="12.75">
      <c r="A358" s="10">
        <v>0.000993055555555553</v>
      </c>
      <c r="C358" s="14">
        <f t="shared" si="11"/>
        <v>860</v>
      </c>
      <c r="D358" s="18">
        <f t="shared" si="12"/>
        <v>1772</v>
      </c>
    </row>
    <row r="359" spans="1:4" ht="12.75">
      <c r="A359" s="10">
        <v>0.000994212962962961</v>
      </c>
      <c r="B359">
        <v>1</v>
      </c>
      <c r="C359" s="14">
        <f t="shared" si="11"/>
        <v>860</v>
      </c>
      <c r="D359" s="18">
        <f t="shared" si="12"/>
        <v>1772</v>
      </c>
    </row>
    <row r="360" spans="1:4" ht="12.75">
      <c r="A360" s="10">
        <v>0.000995370370370368</v>
      </c>
      <c r="C360" s="14">
        <f t="shared" si="11"/>
        <v>856</v>
      </c>
      <c r="D360" s="18">
        <f t="shared" si="12"/>
        <v>1768</v>
      </c>
    </row>
    <row r="361" spans="1:4" ht="12.75">
      <c r="A361" s="10">
        <v>0.000996527777777776</v>
      </c>
      <c r="C361" s="14">
        <f t="shared" si="11"/>
        <v>856</v>
      </c>
      <c r="D361" s="18">
        <f t="shared" si="12"/>
        <v>1768</v>
      </c>
    </row>
    <row r="362" spans="1:4" ht="12.75">
      <c r="A362" s="10">
        <v>0.000997685185185183</v>
      </c>
      <c r="C362" s="14">
        <f t="shared" si="11"/>
        <v>856</v>
      </c>
      <c r="D362" s="18">
        <f t="shared" si="12"/>
        <v>1768</v>
      </c>
    </row>
    <row r="363" spans="1:4" ht="12.75">
      <c r="A363" s="10">
        <v>0.00099884259259259</v>
      </c>
      <c r="B363">
        <v>1</v>
      </c>
      <c r="C363" s="14">
        <f t="shared" si="11"/>
        <v>856</v>
      </c>
      <c r="D363" s="18">
        <f t="shared" si="12"/>
        <v>1768</v>
      </c>
    </row>
    <row r="364" spans="1:4" ht="12.75">
      <c r="A364" s="10">
        <v>0.000999999999999998</v>
      </c>
      <c r="C364" s="14">
        <f t="shared" si="11"/>
        <v>852</v>
      </c>
      <c r="D364" s="18">
        <f t="shared" si="12"/>
        <v>1764</v>
      </c>
    </row>
    <row r="365" spans="1:4" ht="12.75">
      <c r="A365" s="10">
        <v>0.0010011574074074</v>
      </c>
      <c r="C365" s="14">
        <f t="shared" si="11"/>
        <v>852</v>
      </c>
      <c r="D365" s="18">
        <f t="shared" si="12"/>
        <v>1764</v>
      </c>
    </row>
    <row r="366" spans="1:4" ht="12.75">
      <c r="A366" s="10">
        <v>0.00100231481481481</v>
      </c>
      <c r="B366">
        <v>1</v>
      </c>
      <c r="C366" s="14">
        <f t="shared" si="11"/>
        <v>852</v>
      </c>
      <c r="D366" s="18">
        <f t="shared" si="12"/>
        <v>1764</v>
      </c>
    </row>
    <row r="367" spans="1:4" ht="12.75">
      <c r="A367" s="10">
        <v>0.00100347222222222</v>
      </c>
      <c r="C367" s="14">
        <f t="shared" si="11"/>
        <v>848</v>
      </c>
      <c r="D367" s="18">
        <f t="shared" si="12"/>
        <v>1760</v>
      </c>
    </row>
    <row r="368" spans="1:4" ht="12.75">
      <c r="A368" s="10">
        <v>0.00100462962962963</v>
      </c>
      <c r="C368" s="14">
        <f t="shared" si="11"/>
        <v>848</v>
      </c>
      <c r="D368" s="18">
        <f t="shared" si="12"/>
        <v>1760</v>
      </c>
    </row>
    <row r="369" spans="1:4" ht="12.75">
      <c r="A369" s="10">
        <v>0.00100578703703703</v>
      </c>
      <c r="B369">
        <v>1</v>
      </c>
      <c r="C369" s="14">
        <f aca="true" t="shared" si="13" ref="C369:C432">IF(B368=1,C368-4,C368)</f>
        <v>848</v>
      </c>
      <c r="D369" s="18">
        <f t="shared" si="12"/>
        <v>1760</v>
      </c>
    </row>
    <row r="370" spans="1:4" ht="12.75">
      <c r="A370" s="10">
        <v>0.00100694444444444</v>
      </c>
      <c r="C370" s="14">
        <f t="shared" si="13"/>
        <v>844</v>
      </c>
      <c r="D370" s="18">
        <f t="shared" si="12"/>
        <v>1756</v>
      </c>
    </row>
    <row r="371" spans="1:4" ht="12.75">
      <c r="A371" s="10">
        <v>0.00100810185185185</v>
      </c>
      <c r="C371" s="14">
        <f t="shared" si="13"/>
        <v>844</v>
      </c>
      <c r="D371" s="18">
        <f t="shared" si="12"/>
        <v>1756</v>
      </c>
    </row>
    <row r="372" spans="1:4" ht="12.75">
      <c r="A372" s="10">
        <v>0.00100925925925926</v>
      </c>
      <c r="C372" s="14">
        <f t="shared" si="13"/>
        <v>844</v>
      </c>
      <c r="D372" s="18">
        <f t="shared" si="12"/>
        <v>1756</v>
      </c>
    </row>
    <row r="373" spans="1:4" ht="12.75">
      <c r="A373" s="10">
        <v>0.00101041666666666</v>
      </c>
      <c r="B373">
        <v>1</v>
      </c>
      <c r="C373" s="14">
        <f t="shared" si="13"/>
        <v>844</v>
      </c>
      <c r="D373" s="18">
        <f t="shared" si="12"/>
        <v>1756</v>
      </c>
    </row>
    <row r="374" spans="1:4" ht="12.75">
      <c r="A374" s="10">
        <v>0.00101157407407407</v>
      </c>
      <c r="C374" s="14">
        <f t="shared" si="13"/>
        <v>840</v>
      </c>
      <c r="D374" s="18">
        <f t="shared" si="12"/>
        <v>1752</v>
      </c>
    </row>
    <row r="375" spans="1:4" ht="12.75">
      <c r="A375" s="10">
        <v>0.00101273148148148</v>
      </c>
      <c r="C375" s="14">
        <f t="shared" si="13"/>
        <v>840</v>
      </c>
      <c r="D375" s="18">
        <f t="shared" si="12"/>
        <v>1752</v>
      </c>
    </row>
    <row r="376" spans="1:4" ht="12.75">
      <c r="A376" s="10">
        <v>0.00101388888888889</v>
      </c>
      <c r="B376">
        <v>1</v>
      </c>
      <c r="C376" s="14">
        <f t="shared" si="13"/>
        <v>840</v>
      </c>
      <c r="D376" s="18">
        <f aca="true" t="shared" si="14" ref="D376:D439">IF(B376=1,D377+4,D377)</f>
        <v>1752</v>
      </c>
    </row>
    <row r="377" spans="1:4" ht="12.75">
      <c r="A377" s="10">
        <v>0.00101504629629629</v>
      </c>
      <c r="C377" s="14">
        <f t="shared" si="13"/>
        <v>836</v>
      </c>
      <c r="D377" s="18">
        <f t="shared" si="14"/>
        <v>1748</v>
      </c>
    </row>
    <row r="378" spans="1:4" ht="12.75">
      <c r="A378" s="10">
        <v>0.0010162037037037</v>
      </c>
      <c r="C378" s="14">
        <f t="shared" si="13"/>
        <v>836</v>
      </c>
      <c r="D378" s="18">
        <f t="shared" si="14"/>
        <v>1748</v>
      </c>
    </row>
    <row r="379" spans="1:4" ht="12.75">
      <c r="A379" s="10">
        <v>0.00101736111111111</v>
      </c>
      <c r="B379">
        <v>1</v>
      </c>
      <c r="C379" s="14">
        <f t="shared" si="13"/>
        <v>836</v>
      </c>
      <c r="D379" s="18">
        <f t="shared" si="14"/>
        <v>1748</v>
      </c>
    </row>
    <row r="380" spans="1:4" ht="12.75">
      <c r="A380" s="10">
        <v>0.00101851851851852</v>
      </c>
      <c r="C380" s="14">
        <f t="shared" si="13"/>
        <v>832</v>
      </c>
      <c r="D380" s="18">
        <f t="shared" si="14"/>
        <v>1744</v>
      </c>
    </row>
    <row r="381" spans="1:4" ht="12.75">
      <c r="A381" s="10">
        <v>0.00101967592592592</v>
      </c>
      <c r="C381" s="14">
        <f t="shared" si="13"/>
        <v>832</v>
      </c>
      <c r="D381" s="18">
        <f t="shared" si="14"/>
        <v>1744</v>
      </c>
    </row>
    <row r="382" spans="1:4" ht="12.75">
      <c r="A382" s="10">
        <v>0.00102083333333333</v>
      </c>
      <c r="C382" s="14">
        <f t="shared" si="13"/>
        <v>832</v>
      </c>
      <c r="D382" s="18">
        <f t="shared" si="14"/>
        <v>1744</v>
      </c>
    </row>
    <row r="383" spans="1:4" ht="12.75">
      <c r="A383" s="10">
        <v>0.00102199074074074</v>
      </c>
      <c r="B383">
        <v>1</v>
      </c>
      <c r="C383" s="14">
        <f t="shared" si="13"/>
        <v>832</v>
      </c>
      <c r="D383" s="18">
        <f t="shared" si="14"/>
        <v>1744</v>
      </c>
    </row>
    <row r="384" spans="1:4" ht="12.75">
      <c r="A384" s="10">
        <v>0.00102314814814815</v>
      </c>
      <c r="C384" s="14">
        <f t="shared" si="13"/>
        <v>828</v>
      </c>
      <c r="D384" s="18">
        <f t="shared" si="14"/>
        <v>1740</v>
      </c>
    </row>
    <row r="385" spans="1:4" ht="12.75">
      <c r="A385" s="10">
        <v>0.00102430555555555</v>
      </c>
      <c r="C385" s="14">
        <f t="shared" si="13"/>
        <v>828</v>
      </c>
      <c r="D385" s="18">
        <f t="shared" si="14"/>
        <v>1740</v>
      </c>
    </row>
    <row r="386" spans="1:4" ht="12.75">
      <c r="A386" s="10">
        <v>0.00102546296296296</v>
      </c>
      <c r="B386">
        <v>1</v>
      </c>
      <c r="C386" s="14">
        <f t="shared" si="13"/>
        <v>828</v>
      </c>
      <c r="D386" s="18">
        <f t="shared" si="14"/>
        <v>1740</v>
      </c>
    </row>
    <row r="387" spans="1:4" ht="12.75">
      <c r="A387" s="10">
        <v>0.00102662037037037</v>
      </c>
      <c r="C387" s="14">
        <f t="shared" si="13"/>
        <v>824</v>
      </c>
      <c r="D387" s="18">
        <f t="shared" si="14"/>
        <v>1736</v>
      </c>
    </row>
    <row r="388" spans="1:4" ht="12.75">
      <c r="A388" s="10">
        <v>0.00102777777777777</v>
      </c>
      <c r="C388" s="14">
        <f t="shared" si="13"/>
        <v>824</v>
      </c>
      <c r="D388" s="18">
        <f t="shared" si="14"/>
        <v>1736</v>
      </c>
    </row>
    <row r="389" spans="1:4" ht="12.75">
      <c r="A389" s="10">
        <v>0.00102893518518518</v>
      </c>
      <c r="B389">
        <v>1</v>
      </c>
      <c r="C389" s="14">
        <f t="shared" si="13"/>
        <v>824</v>
      </c>
      <c r="D389" s="18">
        <f t="shared" si="14"/>
        <v>1736</v>
      </c>
    </row>
    <row r="390" spans="1:4" ht="12.75">
      <c r="A390" s="10">
        <v>0.00103009259259259</v>
      </c>
      <c r="C390" s="14">
        <f t="shared" si="13"/>
        <v>820</v>
      </c>
      <c r="D390" s="18">
        <f t="shared" si="14"/>
        <v>1732</v>
      </c>
    </row>
    <row r="391" spans="1:4" ht="12.75">
      <c r="A391" s="10">
        <v>0.00103125</v>
      </c>
      <c r="C391" s="14">
        <f t="shared" si="13"/>
        <v>820</v>
      </c>
      <c r="D391" s="18">
        <f t="shared" si="14"/>
        <v>1732</v>
      </c>
    </row>
    <row r="392" spans="1:4" ht="12.75">
      <c r="A392" s="10">
        <v>0.0010324074074074</v>
      </c>
      <c r="C392" s="14">
        <f t="shared" si="13"/>
        <v>820</v>
      </c>
      <c r="D392" s="18">
        <f t="shared" si="14"/>
        <v>1732</v>
      </c>
    </row>
    <row r="393" spans="1:4" ht="12.75">
      <c r="A393" s="10">
        <v>0.00103356481481481</v>
      </c>
      <c r="B393">
        <v>1</v>
      </c>
      <c r="C393" s="14">
        <f t="shared" si="13"/>
        <v>820</v>
      </c>
      <c r="D393" s="18">
        <f t="shared" si="14"/>
        <v>1732</v>
      </c>
    </row>
    <row r="394" spans="1:4" ht="12.75">
      <c r="A394" s="10">
        <v>0.00103472222222222</v>
      </c>
      <c r="C394" s="14">
        <f t="shared" si="13"/>
        <v>816</v>
      </c>
      <c r="D394" s="18">
        <f t="shared" si="14"/>
        <v>1728</v>
      </c>
    </row>
    <row r="395" spans="1:4" ht="12.75">
      <c r="A395" s="10">
        <v>0.00103587962962963</v>
      </c>
      <c r="C395" s="14">
        <f t="shared" si="13"/>
        <v>816</v>
      </c>
      <c r="D395" s="18">
        <f t="shared" si="14"/>
        <v>1728</v>
      </c>
    </row>
    <row r="396" spans="1:4" ht="12.75">
      <c r="A396" s="10">
        <v>0.00103703703703703</v>
      </c>
      <c r="B396">
        <v>1</v>
      </c>
      <c r="C396" s="14">
        <f t="shared" si="13"/>
        <v>816</v>
      </c>
      <c r="D396" s="18">
        <f t="shared" si="14"/>
        <v>1728</v>
      </c>
    </row>
    <row r="397" spans="1:4" ht="12.75">
      <c r="A397" s="10">
        <v>0.00103819444444444</v>
      </c>
      <c r="C397" s="14">
        <f t="shared" si="13"/>
        <v>812</v>
      </c>
      <c r="D397" s="18">
        <f t="shared" si="14"/>
        <v>1724</v>
      </c>
    </row>
    <row r="398" spans="1:4" ht="12.75">
      <c r="A398" s="10">
        <v>0.00103935185185185</v>
      </c>
      <c r="C398" s="14">
        <f t="shared" si="13"/>
        <v>812</v>
      </c>
      <c r="D398" s="18">
        <f t="shared" si="14"/>
        <v>1724</v>
      </c>
    </row>
    <row r="399" spans="1:4" ht="12.75">
      <c r="A399" s="10">
        <v>0.00104050925925926</v>
      </c>
      <c r="B399">
        <v>1</v>
      </c>
      <c r="C399" s="14">
        <f t="shared" si="13"/>
        <v>812</v>
      </c>
      <c r="D399" s="18">
        <f t="shared" si="14"/>
        <v>1724</v>
      </c>
    </row>
    <row r="400" spans="1:4" ht="12.75">
      <c r="A400" s="10">
        <v>0.00104166666666666</v>
      </c>
      <c r="C400" s="14">
        <f t="shared" si="13"/>
        <v>808</v>
      </c>
      <c r="D400" s="18">
        <f t="shared" si="14"/>
        <v>1720</v>
      </c>
    </row>
    <row r="401" spans="1:4" ht="12.75">
      <c r="A401" s="10">
        <v>0.00104282407407407</v>
      </c>
      <c r="C401" s="14">
        <f t="shared" si="13"/>
        <v>808</v>
      </c>
      <c r="D401" s="18">
        <f t="shared" si="14"/>
        <v>1720</v>
      </c>
    </row>
    <row r="402" spans="1:4" ht="12.75">
      <c r="A402" s="10">
        <v>0.00104398148148148</v>
      </c>
      <c r="C402" s="14">
        <f t="shared" si="13"/>
        <v>808</v>
      </c>
      <c r="D402" s="18">
        <f t="shared" si="14"/>
        <v>1720</v>
      </c>
    </row>
    <row r="403" spans="1:4" ht="12.75">
      <c r="A403" s="10">
        <v>0.00104513888888889</v>
      </c>
      <c r="B403">
        <v>1</v>
      </c>
      <c r="C403" s="14">
        <f t="shared" si="13"/>
        <v>808</v>
      </c>
      <c r="D403" s="18">
        <f t="shared" si="14"/>
        <v>1720</v>
      </c>
    </row>
    <row r="404" spans="1:4" ht="12.75">
      <c r="A404" s="10">
        <v>0.00104629629629629</v>
      </c>
      <c r="C404" s="14">
        <f t="shared" si="13"/>
        <v>804</v>
      </c>
      <c r="D404" s="18">
        <f t="shared" si="14"/>
        <v>1716</v>
      </c>
    </row>
    <row r="405" spans="1:4" ht="12.75">
      <c r="A405" s="10">
        <v>0.0010474537037037</v>
      </c>
      <c r="C405" s="14">
        <f t="shared" si="13"/>
        <v>804</v>
      </c>
      <c r="D405" s="18">
        <f t="shared" si="14"/>
        <v>1716</v>
      </c>
    </row>
    <row r="406" spans="1:4" ht="12.75">
      <c r="A406" s="10">
        <v>0.00104861111111111</v>
      </c>
      <c r="B406">
        <v>1</v>
      </c>
      <c r="C406" s="14">
        <f t="shared" si="13"/>
        <v>804</v>
      </c>
      <c r="D406" s="18">
        <f t="shared" si="14"/>
        <v>1716</v>
      </c>
    </row>
    <row r="407" spans="1:4" ht="12.75">
      <c r="A407" s="10">
        <v>0.00104976851851852</v>
      </c>
      <c r="C407" s="14">
        <f t="shared" si="13"/>
        <v>800</v>
      </c>
      <c r="D407" s="18">
        <f t="shared" si="14"/>
        <v>1712</v>
      </c>
    </row>
    <row r="408" spans="1:4" ht="12.75">
      <c r="A408" s="10">
        <v>0.00105092592592592</v>
      </c>
      <c r="C408" s="14">
        <f t="shared" si="13"/>
        <v>800</v>
      </c>
      <c r="D408" s="18">
        <f t="shared" si="14"/>
        <v>1712</v>
      </c>
    </row>
    <row r="409" spans="1:4" ht="12.75">
      <c r="A409" s="10">
        <v>0.00105208333333333</v>
      </c>
      <c r="B409">
        <v>1</v>
      </c>
      <c r="C409" s="14">
        <f t="shared" si="13"/>
        <v>800</v>
      </c>
      <c r="D409" s="18">
        <f t="shared" si="14"/>
        <v>1712</v>
      </c>
    </row>
    <row r="410" spans="1:4" ht="12.75">
      <c r="A410" s="10">
        <v>0.00105324074074074</v>
      </c>
      <c r="C410" s="14">
        <f t="shared" si="13"/>
        <v>796</v>
      </c>
      <c r="D410" s="18">
        <f t="shared" si="14"/>
        <v>1708</v>
      </c>
    </row>
    <row r="411" spans="1:4" ht="12.75">
      <c r="A411" s="10">
        <v>0.00105439814814815</v>
      </c>
      <c r="C411" s="14">
        <f t="shared" si="13"/>
        <v>796</v>
      </c>
      <c r="D411" s="18">
        <f t="shared" si="14"/>
        <v>1708</v>
      </c>
    </row>
    <row r="412" spans="1:4" ht="12.75">
      <c r="A412" s="10">
        <v>0.00105555555555555</v>
      </c>
      <c r="C412" s="14">
        <f t="shared" si="13"/>
        <v>796</v>
      </c>
      <c r="D412" s="18">
        <f t="shared" si="14"/>
        <v>1708</v>
      </c>
    </row>
    <row r="413" spans="1:4" ht="12.75">
      <c r="A413" s="10">
        <v>0.00105671296296296</v>
      </c>
      <c r="B413">
        <v>1</v>
      </c>
      <c r="C413" s="14">
        <f t="shared" si="13"/>
        <v>796</v>
      </c>
      <c r="D413" s="18">
        <f t="shared" si="14"/>
        <v>1708</v>
      </c>
    </row>
    <row r="414" spans="1:4" ht="12.75">
      <c r="A414" s="10">
        <v>0.00105787037037037</v>
      </c>
      <c r="C414" s="14">
        <f t="shared" si="13"/>
        <v>792</v>
      </c>
      <c r="D414" s="18">
        <f t="shared" si="14"/>
        <v>1704</v>
      </c>
    </row>
    <row r="415" spans="1:4" ht="12.75">
      <c r="A415" s="10">
        <v>0.00105902777777777</v>
      </c>
      <c r="C415" s="14">
        <f t="shared" si="13"/>
        <v>792</v>
      </c>
      <c r="D415" s="18">
        <f t="shared" si="14"/>
        <v>1704</v>
      </c>
    </row>
    <row r="416" spans="1:4" ht="12.75">
      <c r="A416" s="10">
        <v>0.00106018518518518</v>
      </c>
      <c r="B416">
        <v>1</v>
      </c>
      <c r="C416" s="14">
        <f t="shared" si="13"/>
        <v>792</v>
      </c>
      <c r="D416" s="18">
        <f t="shared" si="14"/>
        <v>1704</v>
      </c>
    </row>
    <row r="417" spans="1:4" ht="12.75">
      <c r="A417" s="10">
        <v>0.00106134259259259</v>
      </c>
      <c r="C417" s="14">
        <f t="shared" si="13"/>
        <v>788</v>
      </c>
      <c r="D417" s="18">
        <f t="shared" si="14"/>
        <v>1700</v>
      </c>
    </row>
    <row r="418" spans="1:4" ht="12.75">
      <c r="A418" s="10">
        <v>0.0010625</v>
      </c>
      <c r="C418" s="14">
        <f t="shared" si="13"/>
        <v>788</v>
      </c>
      <c r="D418" s="18">
        <f t="shared" si="14"/>
        <v>1700</v>
      </c>
    </row>
    <row r="419" spans="1:4" ht="12.75">
      <c r="A419" s="10">
        <v>0.0010636574074074</v>
      </c>
      <c r="B419">
        <v>1</v>
      </c>
      <c r="C419" s="14">
        <f t="shared" si="13"/>
        <v>788</v>
      </c>
      <c r="D419" s="18">
        <f t="shared" si="14"/>
        <v>1700</v>
      </c>
    </row>
    <row r="420" spans="1:4" ht="12.75">
      <c r="A420" s="10">
        <v>0.00106481481481481</v>
      </c>
      <c r="C420" s="14">
        <f t="shared" si="13"/>
        <v>784</v>
      </c>
      <c r="D420" s="18">
        <f t="shared" si="14"/>
        <v>1696</v>
      </c>
    </row>
    <row r="421" spans="1:4" ht="12.75">
      <c r="A421" s="10">
        <v>0.00106597222222222</v>
      </c>
      <c r="C421" s="14">
        <f t="shared" si="13"/>
        <v>784</v>
      </c>
      <c r="D421" s="18">
        <f t="shared" si="14"/>
        <v>1696</v>
      </c>
    </row>
    <row r="422" spans="1:4" ht="12.75">
      <c r="A422" s="10">
        <v>0.00106712962962963</v>
      </c>
      <c r="C422" s="14">
        <f t="shared" si="13"/>
        <v>784</v>
      </c>
      <c r="D422" s="18">
        <f t="shared" si="14"/>
        <v>1696</v>
      </c>
    </row>
    <row r="423" spans="1:4" ht="12.75">
      <c r="A423" s="10">
        <v>0.00106828703703703</v>
      </c>
      <c r="B423">
        <v>1</v>
      </c>
      <c r="C423" s="14">
        <f t="shared" si="13"/>
        <v>784</v>
      </c>
      <c r="D423" s="18">
        <f t="shared" si="14"/>
        <v>1696</v>
      </c>
    </row>
    <row r="424" spans="1:4" ht="12.75">
      <c r="A424" s="10">
        <v>0.00106944444444444</v>
      </c>
      <c r="C424" s="14">
        <f t="shared" si="13"/>
        <v>780</v>
      </c>
      <c r="D424" s="18">
        <f t="shared" si="14"/>
        <v>1692</v>
      </c>
    </row>
    <row r="425" spans="1:4" ht="12.75">
      <c r="A425" s="10">
        <v>0.00107060185185185</v>
      </c>
      <c r="C425" s="14">
        <f t="shared" si="13"/>
        <v>780</v>
      </c>
      <c r="D425" s="18">
        <f t="shared" si="14"/>
        <v>1692</v>
      </c>
    </row>
    <row r="426" spans="1:4" ht="12.75">
      <c r="A426" s="10">
        <v>0.00107175925925926</v>
      </c>
      <c r="B426">
        <v>1</v>
      </c>
      <c r="C426" s="14">
        <f t="shared" si="13"/>
        <v>780</v>
      </c>
      <c r="D426" s="18">
        <f t="shared" si="14"/>
        <v>1692</v>
      </c>
    </row>
    <row r="427" spans="1:4" ht="12.75">
      <c r="A427" s="10">
        <v>0.00107291666666666</v>
      </c>
      <c r="C427" s="14">
        <f t="shared" si="13"/>
        <v>776</v>
      </c>
      <c r="D427" s="18">
        <f t="shared" si="14"/>
        <v>1688</v>
      </c>
    </row>
    <row r="428" spans="1:4" ht="12.75">
      <c r="A428" s="10">
        <v>0.00107407407407407</v>
      </c>
      <c r="C428" s="14">
        <f t="shared" si="13"/>
        <v>776</v>
      </c>
      <c r="D428" s="18">
        <f t="shared" si="14"/>
        <v>1688</v>
      </c>
    </row>
    <row r="429" spans="1:4" ht="12.75">
      <c r="A429" s="10">
        <v>0.00107523148148148</v>
      </c>
      <c r="B429">
        <v>1</v>
      </c>
      <c r="C429" s="14">
        <f t="shared" si="13"/>
        <v>776</v>
      </c>
      <c r="D429" s="18">
        <f t="shared" si="14"/>
        <v>1688</v>
      </c>
    </row>
    <row r="430" spans="1:4" ht="12.75">
      <c r="A430" s="10">
        <v>0.00107638888888889</v>
      </c>
      <c r="C430" s="14">
        <f t="shared" si="13"/>
        <v>772</v>
      </c>
      <c r="D430" s="18">
        <f t="shared" si="14"/>
        <v>1684</v>
      </c>
    </row>
    <row r="431" spans="1:4" ht="12.75">
      <c r="A431" s="10">
        <v>0.00107754629629629</v>
      </c>
      <c r="C431" s="14">
        <f t="shared" si="13"/>
        <v>772</v>
      </c>
      <c r="D431" s="18">
        <f t="shared" si="14"/>
        <v>1684</v>
      </c>
    </row>
    <row r="432" spans="1:4" ht="12.75">
      <c r="A432" s="10">
        <v>0.0010787037037037</v>
      </c>
      <c r="C432" s="14">
        <f t="shared" si="13"/>
        <v>772</v>
      </c>
      <c r="D432" s="18">
        <f t="shared" si="14"/>
        <v>1684</v>
      </c>
    </row>
    <row r="433" spans="1:4" ht="12.75">
      <c r="A433" s="10">
        <v>0.00107986111111111</v>
      </c>
      <c r="B433">
        <v>1</v>
      </c>
      <c r="C433" s="14">
        <f aca="true" t="shared" si="15" ref="C433:C496">IF(B432=1,C432-4,C432)</f>
        <v>772</v>
      </c>
      <c r="D433" s="18">
        <f t="shared" si="14"/>
        <v>1684</v>
      </c>
    </row>
    <row r="434" spans="1:4" ht="12.75">
      <c r="A434" s="10">
        <v>0.00108101851851852</v>
      </c>
      <c r="C434" s="14">
        <f t="shared" si="15"/>
        <v>768</v>
      </c>
      <c r="D434" s="18">
        <f t="shared" si="14"/>
        <v>1680</v>
      </c>
    </row>
    <row r="435" spans="1:4" ht="12.75">
      <c r="A435" s="10">
        <v>0.00108217592592592</v>
      </c>
      <c r="C435" s="14">
        <f t="shared" si="15"/>
        <v>768</v>
      </c>
      <c r="D435" s="18">
        <f t="shared" si="14"/>
        <v>1680</v>
      </c>
    </row>
    <row r="436" spans="1:4" ht="12.75">
      <c r="A436" s="10">
        <v>0.00108333333333333</v>
      </c>
      <c r="B436">
        <v>1</v>
      </c>
      <c r="C436" s="14">
        <f t="shared" si="15"/>
        <v>768</v>
      </c>
      <c r="D436" s="18">
        <f t="shared" si="14"/>
        <v>1680</v>
      </c>
    </row>
    <row r="437" spans="1:4" ht="12.75">
      <c r="A437" s="10">
        <v>0.00108449074074074</v>
      </c>
      <c r="C437" s="14">
        <f t="shared" si="15"/>
        <v>764</v>
      </c>
      <c r="D437" s="18">
        <f t="shared" si="14"/>
        <v>1676</v>
      </c>
    </row>
    <row r="438" spans="1:4" ht="12.75">
      <c r="A438" s="10">
        <v>0.00108564814814814</v>
      </c>
      <c r="C438" s="14">
        <f t="shared" si="15"/>
        <v>764</v>
      </c>
      <c r="D438" s="18">
        <f t="shared" si="14"/>
        <v>1676</v>
      </c>
    </row>
    <row r="439" spans="1:4" ht="12.75">
      <c r="A439" s="10">
        <v>0.00108680555555555</v>
      </c>
      <c r="B439">
        <v>1</v>
      </c>
      <c r="C439" s="14">
        <f t="shared" si="15"/>
        <v>764</v>
      </c>
      <c r="D439" s="18">
        <f t="shared" si="14"/>
        <v>1676</v>
      </c>
    </row>
    <row r="440" spans="1:4" ht="12.75">
      <c r="A440" s="10">
        <v>0.00108796296296296</v>
      </c>
      <c r="C440" s="14">
        <f t="shared" si="15"/>
        <v>760</v>
      </c>
      <c r="D440" s="18">
        <f aca="true" t="shared" si="16" ref="D440:D503">IF(B440=1,D441+4,D441)</f>
        <v>1672</v>
      </c>
    </row>
    <row r="441" spans="1:4" ht="12.75">
      <c r="A441" s="10">
        <v>0.00108912037037037</v>
      </c>
      <c r="C441" s="14">
        <f t="shared" si="15"/>
        <v>760</v>
      </c>
      <c r="D441" s="18">
        <f t="shared" si="16"/>
        <v>1672</v>
      </c>
    </row>
    <row r="442" spans="1:4" ht="12.75">
      <c r="A442" s="10">
        <v>0.00109027777777777</v>
      </c>
      <c r="C442" s="14">
        <f t="shared" si="15"/>
        <v>760</v>
      </c>
      <c r="D442" s="18">
        <f t="shared" si="16"/>
        <v>1672</v>
      </c>
    </row>
    <row r="443" spans="1:4" ht="12.75">
      <c r="A443" s="10">
        <v>0.00109143518518518</v>
      </c>
      <c r="B443">
        <v>1</v>
      </c>
      <c r="C443" s="14">
        <f t="shared" si="15"/>
        <v>760</v>
      </c>
      <c r="D443" s="18">
        <f t="shared" si="16"/>
        <v>1672</v>
      </c>
    </row>
    <row r="444" spans="1:4" ht="12.75">
      <c r="A444" s="10">
        <v>0.00109259259259259</v>
      </c>
      <c r="C444" s="14">
        <f t="shared" si="15"/>
        <v>756</v>
      </c>
      <c r="D444" s="18">
        <f t="shared" si="16"/>
        <v>1668</v>
      </c>
    </row>
    <row r="445" spans="1:4" ht="12.75">
      <c r="A445" s="10">
        <v>0.00109375</v>
      </c>
      <c r="C445" s="14">
        <f t="shared" si="15"/>
        <v>756</v>
      </c>
      <c r="D445" s="18">
        <f t="shared" si="16"/>
        <v>1668</v>
      </c>
    </row>
    <row r="446" spans="1:4" ht="12.75">
      <c r="A446" s="10">
        <v>0.0010949074074074</v>
      </c>
      <c r="B446">
        <v>1</v>
      </c>
      <c r="C446" s="14">
        <f t="shared" si="15"/>
        <v>756</v>
      </c>
      <c r="D446" s="18">
        <f t="shared" si="16"/>
        <v>1668</v>
      </c>
    </row>
    <row r="447" spans="1:4" ht="12.75">
      <c r="A447" s="10">
        <v>0.00109606481481481</v>
      </c>
      <c r="C447" s="14">
        <f t="shared" si="15"/>
        <v>752</v>
      </c>
      <c r="D447" s="18">
        <f t="shared" si="16"/>
        <v>1664</v>
      </c>
    </row>
    <row r="448" spans="1:4" ht="12.75">
      <c r="A448" s="10">
        <v>0.00109722222222222</v>
      </c>
      <c r="C448" s="14">
        <f t="shared" si="15"/>
        <v>752</v>
      </c>
      <c r="D448" s="18">
        <f t="shared" si="16"/>
        <v>1664</v>
      </c>
    </row>
    <row r="449" spans="1:4" ht="12.75">
      <c r="A449" s="10">
        <v>0.00109837962962963</v>
      </c>
      <c r="B449">
        <v>1</v>
      </c>
      <c r="C449" s="14">
        <f t="shared" si="15"/>
        <v>752</v>
      </c>
      <c r="D449" s="18">
        <f t="shared" si="16"/>
        <v>1664</v>
      </c>
    </row>
    <row r="450" spans="1:4" ht="12.75">
      <c r="A450" s="10">
        <v>0.00109953703703703</v>
      </c>
      <c r="C450" s="14">
        <f t="shared" si="15"/>
        <v>748</v>
      </c>
      <c r="D450" s="18">
        <f t="shared" si="16"/>
        <v>1660</v>
      </c>
    </row>
    <row r="451" spans="1:4" ht="12.75">
      <c r="A451" s="10">
        <v>0.00110069444444444</v>
      </c>
      <c r="C451" s="14">
        <f t="shared" si="15"/>
        <v>748</v>
      </c>
      <c r="D451" s="18">
        <f t="shared" si="16"/>
        <v>1660</v>
      </c>
    </row>
    <row r="452" spans="1:4" ht="12.75">
      <c r="A452" s="10">
        <v>0.00110185185185185</v>
      </c>
      <c r="C452" s="14">
        <f t="shared" si="15"/>
        <v>748</v>
      </c>
      <c r="D452" s="18">
        <f t="shared" si="16"/>
        <v>1660</v>
      </c>
    </row>
    <row r="453" spans="1:4" ht="12.75">
      <c r="A453" s="10">
        <v>0.00110300925925926</v>
      </c>
      <c r="B453">
        <v>1</v>
      </c>
      <c r="C453" s="14">
        <f t="shared" si="15"/>
        <v>748</v>
      </c>
      <c r="D453" s="18">
        <f t="shared" si="16"/>
        <v>1660</v>
      </c>
    </row>
    <row r="454" spans="1:4" ht="12.75">
      <c r="A454" s="10">
        <v>0.00110416666666666</v>
      </c>
      <c r="C454" s="14">
        <f t="shared" si="15"/>
        <v>744</v>
      </c>
      <c r="D454" s="18">
        <f t="shared" si="16"/>
        <v>1656</v>
      </c>
    </row>
    <row r="455" spans="1:4" ht="12.75">
      <c r="A455" s="10">
        <v>0.00110532407407407</v>
      </c>
      <c r="C455" s="14">
        <f t="shared" si="15"/>
        <v>744</v>
      </c>
      <c r="D455" s="18">
        <f t="shared" si="16"/>
        <v>1656</v>
      </c>
    </row>
    <row r="456" spans="1:4" ht="12.75">
      <c r="A456" s="10">
        <v>0.00110648148148148</v>
      </c>
      <c r="B456">
        <v>1</v>
      </c>
      <c r="C456" s="14">
        <f t="shared" si="15"/>
        <v>744</v>
      </c>
      <c r="D456" s="18">
        <f t="shared" si="16"/>
        <v>1656</v>
      </c>
    </row>
    <row r="457" spans="1:4" ht="12.75">
      <c r="A457" s="10">
        <v>0.00110763888888889</v>
      </c>
      <c r="C457" s="14">
        <f t="shared" si="15"/>
        <v>740</v>
      </c>
      <c r="D457" s="18">
        <f t="shared" si="16"/>
        <v>1652</v>
      </c>
    </row>
    <row r="458" spans="1:4" ht="12.75">
      <c r="A458" s="10">
        <v>0.00110879629629629</v>
      </c>
      <c r="C458" s="14">
        <f t="shared" si="15"/>
        <v>740</v>
      </c>
      <c r="D458" s="18">
        <f t="shared" si="16"/>
        <v>1652</v>
      </c>
    </row>
    <row r="459" spans="1:4" ht="12.75">
      <c r="A459" s="10">
        <v>0.0011099537037037</v>
      </c>
      <c r="B459">
        <v>1</v>
      </c>
      <c r="C459" s="14">
        <f t="shared" si="15"/>
        <v>740</v>
      </c>
      <c r="D459" s="18">
        <f t="shared" si="16"/>
        <v>1652</v>
      </c>
    </row>
    <row r="460" spans="1:4" ht="12.75">
      <c r="A460" s="10">
        <v>0.00111111111111111</v>
      </c>
      <c r="C460" s="14">
        <f t="shared" si="15"/>
        <v>736</v>
      </c>
      <c r="D460" s="18">
        <f t="shared" si="16"/>
        <v>1648</v>
      </c>
    </row>
    <row r="461" spans="1:4" ht="12.75">
      <c r="A461" s="10">
        <v>0.00111226851851852</v>
      </c>
      <c r="C461" s="14">
        <f t="shared" si="15"/>
        <v>736</v>
      </c>
      <c r="D461" s="18">
        <f t="shared" si="16"/>
        <v>1648</v>
      </c>
    </row>
    <row r="462" spans="1:4" ht="12.75">
      <c r="A462" s="10">
        <v>0.00111342592592592</v>
      </c>
      <c r="C462" s="14">
        <f t="shared" si="15"/>
        <v>736</v>
      </c>
      <c r="D462" s="18">
        <f t="shared" si="16"/>
        <v>1648</v>
      </c>
    </row>
    <row r="463" spans="1:4" ht="12.75">
      <c r="A463" s="10">
        <v>0.00111458333333333</v>
      </c>
      <c r="B463">
        <v>1</v>
      </c>
      <c r="C463" s="14">
        <f t="shared" si="15"/>
        <v>736</v>
      </c>
      <c r="D463" s="18">
        <f t="shared" si="16"/>
        <v>1648</v>
      </c>
    </row>
    <row r="464" spans="1:4" ht="12.75">
      <c r="A464" s="10">
        <v>0.00111574074074074</v>
      </c>
      <c r="C464" s="14">
        <f t="shared" si="15"/>
        <v>732</v>
      </c>
      <c r="D464" s="18">
        <f t="shared" si="16"/>
        <v>1644</v>
      </c>
    </row>
    <row r="465" spans="1:4" ht="12.75">
      <c r="A465" s="10">
        <v>0.00111689814814814</v>
      </c>
      <c r="C465" s="14">
        <f t="shared" si="15"/>
        <v>732</v>
      </c>
      <c r="D465" s="18">
        <f t="shared" si="16"/>
        <v>1644</v>
      </c>
    </row>
    <row r="466" spans="1:4" ht="12.75">
      <c r="A466" s="10">
        <v>0.00111805555555555</v>
      </c>
      <c r="B466">
        <v>1</v>
      </c>
      <c r="C466" s="14">
        <f t="shared" si="15"/>
        <v>732</v>
      </c>
      <c r="D466" s="18">
        <f t="shared" si="16"/>
        <v>1644</v>
      </c>
    </row>
    <row r="467" spans="1:4" ht="12.75">
      <c r="A467" s="10">
        <v>0.00111921296296296</v>
      </c>
      <c r="C467" s="14">
        <f t="shared" si="15"/>
        <v>728</v>
      </c>
      <c r="D467" s="18">
        <f t="shared" si="16"/>
        <v>1640</v>
      </c>
    </row>
    <row r="468" spans="1:4" ht="12.75">
      <c r="A468" s="10">
        <v>0.00112037037037037</v>
      </c>
      <c r="C468" s="14">
        <f t="shared" si="15"/>
        <v>728</v>
      </c>
      <c r="D468" s="18">
        <f t="shared" si="16"/>
        <v>1640</v>
      </c>
    </row>
    <row r="469" spans="1:4" ht="12.75">
      <c r="A469" s="10">
        <v>0.00112152777777777</v>
      </c>
      <c r="B469">
        <v>1</v>
      </c>
      <c r="C469" s="14">
        <f t="shared" si="15"/>
        <v>728</v>
      </c>
      <c r="D469" s="18">
        <f t="shared" si="16"/>
        <v>1640</v>
      </c>
    </row>
    <row r="470" spans="1:4" ht="12.75">
      <c r="A470" s="10">
        <v>0.00112268518518518</v>
      </c>
      <c r="C470" s="14">
        <f t="shared" si="15"/>
        <v>724</v>
      </c>
      <c r="D470" s="18">
        <f t="shared" si="16"/>
        <v>1636</v>
      </c>
    </row>
    <row r="471" spans="1:4" ht="12.75">
      <c r="A471" s="10">
        <v>0.00112384259259259</v>
      </c>
      <c r="C471" s="14">
        <f t="shared" si="15"/>
        <v>724</v>
      </c>
      <c r="D471" s="18">
        <f t="shared" si="16"/>
        <v>1636</v>
      </c>
    </row>
    <row r="472" spans="1:4" ht="12.75">
      <c r="A472" s="10">
        <v>0.001125</v>
      </c>
      <c r="C472" s="14">
        <f t="shared" si="15"/>
        <v>724</v>
      </c>
      <c r="D472" s="18">
        <f t="shared" si="16"/>
        <v>1636</v>
      </c>
    </row>
    <row r="473" spans="1:4" ht="12.75">
      <c r="A473" s="10">
        <v>0.0011261574074074</v>
      </c>
      <c r="B473">
        <v>1</v>
      </c>
      <c r="C473" s="14">
        <f t="shared" si="15"/>
        <v>724</v>
      </c>
      <c r="D473" s="18">
        <f t="shared" si="16"/>
        <v>1636</v>
      </c>
    </row>
    <row r="474" spans="1:4" ht="12.75">
      <c r="A474" s="10">
        <v>0.00112731481481481</v>
      </c>
      <c r="C474" s="14">
        <f t="shared" si="15"/>
        <v>720</v>
      </c>
      <c r="D474" s="18">
        <f t="shared" si="16"/>
        <v>1632</v>
      </c>
    </row>
    <row r="475" spans="1:4" ht="12.75">
      <c r="A475" s="10">
        <v>0.00112847222222222</v>
      </c>
      <c r="C475" s="14">
        <f t="shared" si="15"/>
        <v>720</v>
      </c>
      <c r="D475" s="18">
        <f t="shared" si="16"/>
        <v>1632</v>
      </c>
    </row>
    <row r="476" spans="1:4" ht="12.75">
      <c r="A476" s="10">
        <v>0.00112962962962963</v>
      </c>
      <c r="B476">
        <v>1</v>
      </c>
      <c r="C476" s="14">
        <f t="shared" si="15"/>
        <v>720</v>
      </c>
      <c r="D476" s="18">
        <f t="shared" si="16"/>
        <v>1632</v>
      </c>
    </row>
    <row r="477" spans="1:4" ht="12.75">
      <c r="A477" s="10">
        <v>0.00113078703703703</v>
      </c>
      <c r="C477" s="14">
        <f t="shared" si="15"/>
        <v>716</v>
      </c>
      <c r="D477" s="18">
        <f t="shared" si="16"/>
        <v>1628</v>
      </c>
    </row>
    <row r="478" spans="1:4" ht="12.75">
      <c r="A478" s="10">
        <v>0.00113194444444444</v>
      </c>
      <c r="C478" s="14">
        <f t="shared" si="15"/>
        <v>716</v>
      </c>
      <c r="D478" s="18">
        <f t="shared" si="16"/>
        <v>1628</v>
      </c>
    </row>
    <row r="479" spans="1:4" ht="12.75">
      <c r="A479" s="10">
        <v>0.00113310185185185</v>
      </c>
      <c r="B479">
        <v>1</v>
      </c>
      <c r="C479" s="14">
        <f t="shared" si="15"/>
        <v>716</v>
      </c>
      <c r="D479" s="18">
        <f t="shared" si="16"/>
        <v>1628</v>
      </c>
    </row>
    <row r="480" spans="1:4" ht="12.75">
      <c r="A480" s="10">
        <v>0.00113425925925926</v>
      </c>
      <c r="C480" s="14">
        <f t="shared" si="15"/>
        <v>712</v>
      </c>
      <c r="D480" s="18">
        <f t="shared" si="16"/>
        <v>1624</v>
      </c>
    </row>
    <row r="481" spans="1:4" ht="12.75">
      <c r="A481" s="10">
        <v>0.00113541666666666</v>
      </c>
      <c r="C481" s="14">
        <f t="shared" si="15"/>
        <v>712</v>
      </c>
      <c r="D481" s="18">
        <f t="shared" si="16"/>
        <v>1624</v>
      </c>
    </row>
    <row r="482" spans="1:4" ht="12.75">
      <c r="A482" s="10">
        <v>0.00113657407407407</v>
      </c>
      <c r="C482" s="14">
        <f t="shared" si="15"/>
        <v>712</v>
      </c>
      <c r="D482" s="18">
        <f t="shared" si="16"/>
        <v>1624</v>
      </c>
    </row>
    <row r="483" spans="1:4" ht="12.75">
      <c r="A483" s="10">
        <v>0.00113773148148148</v>
      </c>
      <c r="B483">
        <v>1</v>
      </c>
      <c r="C483" s="14">
        <f t="shared" si="15"/>
        <v>712</v>
      </c>
      <c r="D483" s="18">
        <f t="shared" si="16"/>
        <v>1624</v>
      </c>
    </row>
    <row r="484" spans="1:4" ht="12.75">
      <c r="A484" s="10">
        <v>0.00113888888888889</v>
      </c>
      <c r="C484" s="14">
        <f t="shared" si="15"/>
        <v>708</v>
      </c>
      <c r="D484" s="18">
        <f t="shared" si="16"/>
        <v>1620</v>
      </c>
    </row>
    <row r="485" spans="1:4" ht="12.75">
      <c r="A485" s="10">
        <v>0.00114004629629629</v>
      </c>
      <c r="C485" s="14">
        <f t="shared" si="15"/>
        <v>708</v>
      </c>
      <c r="D485" s="18">
        <f t="shared" si="16"/>
        <v>1620</v>
      </c>
    </row>
    <row r="486" spans="1:4" ht="12.75">
      <c r="A486" s="10">
        <v>0.0011412037037037</v>
      </c>
      <c r="B486">
        <v>1</v>
      </c>
      <c r="C486" s="14">
        <f t="shared" si="15"/>
        <v>708</v>
      </c>
      <c r="D486" s="18">
        <f t="shared" si="16"/>
        <v>1620</v>
      </c>
    </row>
    <row r="487" spans="1:4" ht="12.75">
      <c r="A487" s="10">
        <v>0.00114236111111111</v>
      </c>
      <c r="C487" s="14">
        <f t="shared" si="15"/>
        <v>704</v>
      </c>
      <c r="D487" s="18">
        <f t="shared" si="16"/>
        <v>1616</v>
      </c>
    </row>
    <row r="488" spans="1:4" ht="12.75">
      <c r="A488" s="10">
        <v>0.00114351851851851</v>
      </c>
      <c r="C488" s="14">
        <f t="shared" si="15"/>
        <v>704</v>
      </c>
      <c r="D488" s="18">
        <f t="shared" si="16"/>
        <v>1616</v>
      </c>
    </row>
    <row r="489" spans="1:4" ht="12.75">
      <c r="A489" s="10">
        <v>0.00114467592592592</v>
      </c>
      <c r="B489">
        <v>1</v>
      </c>
      <c r="C489" s="14">
        <f t="shared" si="15"/>
        <v>704</v>
      </c>
      <c r="D489" s="18">
        <f t="shared" si="16"/>
        <v>1616</v>
      </c>
    </row>
    <row r="490" spans="1:4" ht="12.75">
      <c r="A490" s="10">
        <v>0.00114583333333333</v>
      </c>
      <c r="C490" s="14">
        <f t="shared" si="15"/>
        <v>700</v>
      </c>
      <c r="D490" s="18">
        <f t="shared" si="16"/>
        <v>1612</v>
      </c>
    </row>
    <row r="491" spans="1:4" ht="12.75">
      <c r="A491" s="10">
        <v>0.00114699074074074</v>
      </c>
      <c r="C491" s="14">
        <f t="shared" si="15"/>
        <v>700</v>
      </c>
      <c r="D491" s="18">
        <f t="shared" si="16"/>
        <v>1612</v>
      </c>
    </row>
    <row r="492" spans="1:4" ht="12.75">
      <c r="A492" s="10">
        <v>0.00114814814814814</v>
      </c>
      <c r="C492" s="14">
        <f t="shared" si="15"/>
        <v>700</v>
      </c>
      <c r="D492" s="18">
        <f t="shared" si="16"/>
        <v>1612</v>
      </c>
    </row>
    <row r="493" spans="1:4" ht="12.75">
      <c r="A493" s="10">
        <v>0.00114930555555555</v>
      </c>
      <c r="B493">
        <v>1</v>
      </c>
      <c r="C493" s="14">
        <f t="shared" si="15"/>
        <v>700</v>
      </c>
      <c r="D493" s="18">
        <f t="shared" si="16"/>
        <v>1612</v>
      </c>
    </row>
    <row r="494" spans="1:4" ht="12.75">
      <c r="A494" s="10">
        <v>0.00115046296296296</v>
      </c>
      <c r="C494" s="14">
        <f t="shared" si="15"/>
        <v>696</v>
      </c>
      <c r="D494" s="18">
        <f t="shared" si="16"/>
        <v>1608</v>
      </c>
    </row>
    <row r="495" spans="1:4" ht="12.75">
      <c r="A495" s="10">
        <v>0.00115162037037037</v>
      </c>
      <c r="C495" s="14">
        <f t="shared" si="15"/>
        <v>696</v>
      </c>
      <c r="D495" s="18">
        <f t="shared" si="16"/>
        <v>1608</v>
      </c>
    </row>
    <row r="496" spans="1:4" ht="12.75">
      <c r="A496" s="10">
        <v>0.00115277777777777</v>
      </c>
      <c r="B496">
        <v>1</v>
      </c>
      <c r="C496" s="14">
        <f t="shared" si="15"/>
        <v>696</v>
      </c>
      <c r="D496" s="18">
        <f t="shared" si="16"/>
        <v>1608</v>
      </c>
    </row>
    <row r="497" spans="1:4" ht="12.75">
      <c r="A497" s="10">
        <v>0.00115393518518518</v>
      </c>
      <c r="C497" s="14">
        <f aca="true" t="shared" si="17" ref="C497:C560">IF(B496=1,C496-4,C496)</f>
        <v>692</v>
      </c>
      <c r="D497" s="18">
        <f t="shared" si="16"/>
        <v>1604</v>
      </c>
    </row>
    <row r="498" spans="1:4" ht="12.75">
      <c r="A498" s="10">
        <v>0.00115509259259259</v>
      </c>
      <c r="C498" s="14">
        <f t="shared" si="17"/>
        <v>692</v>
      </c>
      <c r="D498" s="18">
        <f t="shared" si="16"/>
        <v>1604</v>
      </c>
    </row>
    <row r="499" spans="1:4" ht="12.75">
      <c r="A499" s="10">
        <v>0.00115625</v>
      </c>
      <c r="B499">
        <v>1</v>
      </c>
      <c r="C499" s="14">
        <f t="shared" si="17"/>
        <v>692</v>
      </c>
      <c r="D499" s="18">
        <f t="shared" si="16"/>
        <v>1604</v>
      </c>
    </row>
    <row r="500" spans="1:4" ht="12.75">
      <c r="A500" s="10">
        <v>0.0011574074074074</v>
      </c>
      <c r="C500" s="14">
        <f t="shared" si="17"/>
        <v>688</v>
      </c>
      <c r="D500" s="18">
        <f t="shared" si="16"/>
        <v>1600</v>
      </c>
    </row>
    <row r="501" spans="1:4" ht="12.75">
      <c r="A501" s="10">
        <v>0.00115856481481481</v>
      </c>
      <c r="C501" s="14">
        <f t="shared" si="17"/>
        <v>688</v>
      </c>
      <c r="D501" s="18">
        <f t="shared" si="16"/>
        <v>1600</v>
      </c>
    </row>
    <row r="502" spans="1:4" ht="12.75">
      <c r="A502" s="10">
        <v>0.00115972222222222</v>
      </c>
      <c r="C502" s="14">
        <f t="shared" si="17"/>
        <v>688</v>
      </c>
      <c r="D502" s="18">
        <f t="shared" si="16"/>
        <v>1600</v>
      </c>
    </row>
    <row r="503" spans="1:4" ht="12.75">
      <c r="A503" s="10">
        <v>0.00116087962962963</v>
      </c>
      <c r="B503">
        <v>1</v>
      </c>
      <c r="C503" s="14">
        <f t="shared" si="17"/>
        <v>688</v>
      </c>
      <c r="D503" s="18">
        <f t="shared" si="16"/>
        <v>1600</v>
      </c>
    </row>
    <row r="504" spans="1:4" ht="12.75">
      <c r="A504" s="10">
        <v>0.00116203703703703</v>
      </c>
      <c r="C504" s="14">
        <f t="shared" si="17"/>
        <v>684</v>
      </c>
      <c r="D504" s="18">
        <f aca="true" t="shared" si="18" ref="D504:D567">IF(B504=1,D505+4,D505)</f>
        <v>1596</v>
      </c>
    </row>
    <row r="505" spans="1:4" ht="12.75">
      <c r="A505" s="10">
        <v>0.00116319444444444</v>
      </c>
      <c r="C505" s="14">
        <f t="shared" si="17"/>
        <v>684</v>
      </c>
      <c r="D505" s="18">
        <f t="shared" si="18"/>
        <v>1596</v>
      </c>
    </row>
    <row r="506" spans="1:4" ht="12.75">
      <c r="A506" s="10">
        <v>0.00116435185185185</v>
      </c>
      <c r="B506">
        <v>1</v>
      </c>
      <c r="C506" s="14">
        <f t="shared" si="17"/>
        <v>684</v>
      </c>
      <c r="D506" s="18">
        <f t="shared" si="18"/>
        <v>1596</v>
      </c>
    </row>
    <row r="507" spans="1:4" ht="12.75">
      <c r="A507" s="10">
        <v>0.00116550925925926</v>
      </c>
      <c r="C507" s="14">
        <f t="shared" si="17"/>
        <v>680</v>
      </c>
      <c r="D507" s="18">
        <f t="shared" si="18"/>
        <v>1592</v>
      </c>
    </row>
    <row r="508" spans="1:4" ht="12.75">
      <c r="A508" s="10">
        <v>0.00116666666666666</v>
      </c>
      <c r="C508" s="14">
        <f t="shared" si="17"/>
        <v>680</v>
      </c>
      <c r="D508" s="18">
        <f t="shared" si="18"/>
        <v>1592</v>
      </c>
    </row>
    <row r="509" spans="1:4" ht="12.75">
      <c r="A509" s="10">
        <v>0.00116782407407407</v>
      </c>
      <c r="B509">
        <v>1</v>
      </c>
      <c r="C509" s="14">
        <f t="shared" si="17"/>
        <v>680</v>
      </c>
      <c r="D509" s="18">
        <f t="shared" si="18"/>
        <v>1592</v>
      </c>
    </row>
    <row r="510" spans="1:4" ht="12.75">
      <c r="A510" s="10">
        <v>0.00116898148148148</v>
      </c>
      <c r="C510" s="14">
        <f t="shared" si="17"/>
        <v>676</v>
      </c>
      <c r="D510" s="18">
        <f t="shared" si="18"/>
        <v>1588</v>
      </c>
    </row>
    <row r="511" spans="1:4" ht="12.75">
      <c r="A511" s="10">
        <v>0.00117013888888889</v>
      </c>
      <c r="C511" s="14">
        <f t="shared" si="17"/>
        <v>676</v>
      </c>
      <c r="D511" s="18">
        <f t="shared" si="18"/>
        <v>1588</v>
      </c>
    </row>
    <row r="512" spans="1:4" ht="12.75">
      <c r="A512" s="10">
        <v>0.00117129629629629</v>
      </c>
      <c r="C512" s="14">
        <f t="shared" si="17"/>
        <v>676</v>
      </c>
      <c r="D512" s="18">
        <f t="shared" si="18"/>
        <v>1588</v>
      </c>
    </row>
    <row r="513" spans="1:4" ht="12.75">
      <c r="A513" s="10">
        <v>0.0011724537037037</v>
      </c>
      <c r="B513">
        <v>1</v>
      </c>
      <c r="C513" s="14">
        <f t="shared" si="17"/>
        <v>676</v>
      </c>
      <c r="D513" s="18">
        <f t="shared" si="18"/>
        <v>1588</v>
      </c>
    </row>
    <row r="514" spans="1:4" ht="12.75">
      <c r="A514" s="10">
        <v>0.00117361111111111</v>
      </c>
      <c r="C514" s="14">
        <f t="shared" si="17"/>
        <v>672</v>
      </c>
      <c r="D514" s="18">
        <f t="shared" si="18"/>
        <v>1584</v>
      </c>
    </row>
    <row r="515" spans="1:4" ht="12.75">
      <c r="A515" s="10">
        <v>0.00117476851851851</v>
      </c>
      <c r="C515" s="14">
        <f t="shared" si="17"/>
        <v>672</v>
      </c>
      <c r="D515" s="18">
        <f t="shared" si="18"/>
        <v>1584</v>
      </c>
    </row>
    <row r="516" spans="1:4" ht="12.75">
      <c r="A516" s="10">
        <v>0.00117592592592592</v>
      </c>
      <c r="B516">
        <v>1</v>
      </c>
      <c r="C516" s="14">
        <f t="shared" si="17"/>
        <v>672</v>
      </c>
      <c r="D516" s="18">
        <f t="shared" si="18"/>
        <v>1584</v>
      </c>
    </row>
    <row r="517" spans="1:4" ht="12.75">
      <c r="A517" s="10">
        <v>0.00117708333333333</v>
      </c>
      <c r="C517" s="14">
        <f t="shared" si="17"/>
        <v>668</v>
      </c>
      <c r="D517" s="18">
        <f t="shared" si="18"/>
        <v>1580</v>
      </c>
    </row>
    <row r="518" spans="1:4" ht="12.75">
      <c r="A518" s="10">
        <v>0.00117824074074074</v>
      </c>
      <c r="C518" s="14">
        <f t="shared" si="17"/>
        <v>668</v>
      </c>
      <c r="D518" s="18">
        <f t="shared" si="18"/>
        <v>1580</v>
      </c>
    </row>
    <row r="519" spans="1:4" ht="12.75">
      <c r="A519" s="10">
        <v>0.00117939814814814</v>
      </c>
      <c r="B519">
        <v>1</v>
      </c>
      <c r="C519" s="14">
        <f t="shared" si="17"/>
        <v>668</v>
      </c>
      <c r="D519" s="18">
        <f t="shared" si="18"/>
        <v>1580</v>
      </c>
    </row>
    <row r="520" spans="1:4" ht="12.75">
      <c r="A520" s="10">
        <v>0.00118055555555555</v>
      </c>
      <c r="C520" s="14">
        <f t="shared" si="17"/>
        <v>664</v>
      </c>
      <c r="D520" s="18">
        <f t="shared" si="18"/>
        <v>1576</v>
      </c>
    </row>
    <row r="521" spans="1:4" ht="12.75">
      <c r="A521" s="10">
        <v>0.00118171296296296</v>
      </c>
      <c r="C521" s="14">
        <f t="shared" si="17"/>
        <v>664</v>
      </c>
      <c r="D521" s="18">
        <f t="shared" si="18"/>
        <v>1576</v>
      </c>
    </row>
    <row r="522" spans="1:4" ht="12.75">
      <c r="A522" s="10">
        <v>0.00118287037037037</v>
      </c>
      <c r="C522" s="14">
        <f t="shared" si="17"/>
        <v>664</v>
      </c>
      <c r="D522" s="18">
        <f t="shared" si="18"/>
        <v>1576</v>
      </c>
    </row>
    <row r="523" spans="1:4" ht="12.75">
      <c r="A523" s="10">
        <v>0.00118402777777777</v>
      </c>
      <c r="B523">
        <v>1</v>
      </c>
      <c r="C523" s="14">
        <f t="shared" si="17"/>
        <v>664</v>
      </c>
      <c r="D523" s="18">
        <f t="shared" si="18"/>
        <v>1576</v>
      </c>
    </row>
    <row r="524" spans="1:4" ht="12.75">
      <c r="A524" s="10">
        <v>0.00118518518518518</v>
      </c>
      <c r="C524" s="14">
        <f t="shared" si="17"/>
        <v>660</v>
      </c>
      <c r="D524" s="18">
        <f t="shared" si="18"/>
        <v>1572</v>
      </c>
    </row>
    <row r="525" spans="1:4" ht="12.75">
      <c r="A525" s="10">
        <v>0.00118634259259259</v>
      </c>
      <c r="C525" s="14">
        <f t="shared" si="17"/>
        <v>660</v>
      </c>
      <c r="D525" s="18">
        <f t="shared" si="18"/>
        <v>1572</v>
      </c>
    </row>
    <row r="526" spans="1:4" ht="12.75">
      <c r="A526" s="10">
        <v>0.0011875</v>
      </c>
      <c r="B526">
        <v>1</v>
      </c>
      <c r="C526" s="14">
        <f t="shared" si="17"/>
        <v>660</v>
      </c>
      <c r="D526" s="18">
        <f t="shared" si="18"/>
        <v>1572</v>
      </c>
    </row>
    <row r="527" spans="1:4" ht="12.75">
      <c r="A527" s="10">
        <v>0.0011886574074074</v>
      </c>
      <c r="C527" s="14">
        <f t="shared" si="17"/>
        <v>656</v>
      </c>
      <c r="D527" s="18">
        <f t="shared" si="18"/>
        <v>1568</v>
      </c>
    </row>
    <row r="528" spans="1:4" ht="12.75">
      <c r="A528" s="10">
        <v>0.00118981481481481</v>
      </c>
      <c r="C528" s="14">
        <f t="shared" si="17"/>
        <v>656</v>
      </c>
      <c r="D528" s="18">
        <f t="shared" si="18"/>
        <v>1568</v>
      </c>
    </row>
    <row r="529" spans="1:4" ht="12.75">
      <c r="A529" s="10">
        <v>0.00119097222222222</v>
      </c>
      <c r="B529">
        <v>1</v>
      </c>
      <c r="C529" s="14">
        <f t="shared" si="17"/>
        <v>656</v>
      </c>
      <c r="D529" s="18">
        <f t="shared" si="18"/>
        <v>1568</v>
      </c>
    </row>
    <row r="530" spans="1:4" ht="12.75">
      <c r="A530" s="10">
        <v>0.00119212962962963</v>
      </c>
      <c r="C530" s="14">
        <f t="shared" si="17"/>
        <v>652</v>
      </c>
      <c r="D530" s="18">
        <f t="shared" si="18"/>
        <v>1564</v>
      </c>
    </row>
    <row r="531" spans="1:4" ht="12.75">
      <c r="A531" s="10">
        <v>0.00119328703703703</v>
      </c>
      <c r="C531" s="14">
        <f t="shared" si="17"/>
        <v>652</v>
      </c>
      <c r="D531" s="18">
        <f t="shared" si="18"/>
        <v>1564</v>
      </c>
    </row>
    <row r="532" spans="1:4" ht="12.75">
      <c r="A532" s="10">
        <v>0.00119444444444444</v>
      </c>
      <c r="C532" s="14">
        <f t="shared" si="17"/>
        <v>652</v>
      </c>
      <c r="D532" s="18">
        <f t="shared" si="18"/>
        <v>1564</v>
      </c>
    </row>
    <row r="533" spans="1:4" ht="12.75">
      <c r="A533" s="10">
        <v>0.00119560185185185</v>
      </c>
      <c r="B533">
        <v>1</v>
      </c>
      <c r="C533" s="14">
        <f t="shared" si="17"/>
        <v>652</v>
      </c>
      <c r="D533" s="18">
        <f t="shared" si="18"/>
        <v>1564</v>
      </c>
    </row>
    <row r="534" spans="1:4" ht="12.75">
      <c r="A534" s="10">
        <v>0.00119675925925926</v>
      </c>
      <c r="C534" s="14">
        <f t="shared" si="17"/>
        <v>648</v>
      </c>
      <c r="D534" s="18">
        <f t="shared" si="18"/>
        <v>1560</v>
      </c>
    </row>
    <row r="535" spans="1:4" ht="12.75">
      <c r="A535" s="10">
        <v>0.00119791666666666</v>
      </c>
      <c r="C535" s="14">
        <f t="shared" si="17"/>
        <v>648</v>
      </c>
      <c r="D535" s="18">
        <f t="shared" si="18"/>
        <v>1560</v>
      </c>
    </row>
    <row r="536" spans="1:4" ht="12.75">
      <c r="A536" s="10">
        <v>0.00119907407407407</v>
      </c>
      <c r="B536">
        <v>1</v>
      </c>
      <c r="C536" s="14">
        <f t="shared" si="17"/>
        <v>648</v>
      </c>
      <c r="D536" s="18">
        <f t="shared" si="18"/>
        <v>1560</v>
      </c>
    </row>
    <row r="537" spans="1:4" ht="12.75">
      <c r="A537" s="10">
        <v>0.00120023148148148</v>
      </c>
      <c r="C537" s="14">
        <f t="shared" si="17"/>
        <v>644</v>
      </c>
      <c r="D537" s="18">
        <f t="shared" si="18"/>
        <v>1556</v>
      </c>
    </row>
    <row r="538" spans="1:4" ht="12.75">
      <c r="A538" s="10">
        <v>0.00120138888888888</v>
      </c>
      <c r="C538" s="14">
        <f t="shared" si="17"/>
        <v>644</v>
      </c>
      <c r="D538" s="18">
        <f t="shared" si="18"/>
        <v>1556</v>
      </c>
    </row>
    <row r="539" spans="1:4" ht="12.75">
      <c r="A539" s="10">
        <v>0.00120254629629629</v>
      </c>
      <c r="B539">
        <v>1</v>
      </c>
      <c r="C539" s="14">
        <f t="shared" si="17"/>
        <v>644</v>
      </c>
      <c r="D539" s="18">
        <f t="shared" si="18"/>
        <v>1556</v>
      </c>
    </row>
    <row r="540" spans="1:4" ht="12.75">
      <c r="A540" s="10">
        <v>0.0012037037037037</v>
      </c>
      <c r="C540" s="14">
        <f t="shared" si="17"/>
        <v>640</v>
      </c>
      <c r="D540" s="18">
        <f t="shared" si="18"/>
        <v>1552</v>
      </c>
    </row>
    <row r="541" spans="1:4" ht="12.75">
      <c r="A541" s="10">
        <v>0.00120486111111111</v>
      </c>
      <c r="C541" s="14">
        <f t="shared" si="17"/>
        <v>640</v>
      </c>
      <c r="D541" s="18">
        <f t="shared" si="18"/>
        <v>1552</v>
      </c>
    </row>
    <row r="542" spans="1:4" ht="12.75">
      <c r="A542" s="10">
        <v>0.00120601851851851</v>
      </c>
      <c r="C542" s="14">
        <f t="shared" si="17"/>
        <v>640</v>
      </c>
      <c r="D542" s="18">
        <f t="shared" si="18"/>
        <v>1552</v>
      </c>
    </row>
    <row r="543" spans="1:4" ht="12.75">
      <c r="A543" s="10">
        <v>0.00120717592592592</v>
      </c>
      <c r="B543">
        <v>1</v>
      </c>
      <c r="C543" s="14">
        <f t="shared" si="17"/>
        <v>640</v>
      </c>
      <c r="D543" s="18">
        <f t="shared" si="18"/>
        <v>1552</v>
      </c>
    </row>
    <row r="544" spans="1:4" ht="12.75">
      <c r="A544" s="10">
        <v>0.00120833333333333</v>
      </c>
      <c r="C544" s="14">
        <f t="shared" si="17"/>
        <v>636</v>
      </c>
      <c r="D544" s="18">
        <f t="shared" si="18"/>
        <v>1548</v>
      </c>
    </row>
    <row r="545" spans="1:4" ht="12.75">
      <c r="A545" s="10">
        <v>0.00120949074074074</v>
      </c>
      <c r="C545" s="14">
        <f t="shared" si="17"/>
        <v>636</v>
      </c>
      <c r="D545" s="18">
        <f t="shared" si="18"/>
        <v>1548</v>
      </c>
    </row>
    <row r="546" spans="1:4" ht="12.75">
      <c r="A546" s="10">
        <v>0.00121064814814814</v>
      </c>
      <c r="B546">
        <v>1</v>
      </c>
      <c r="C546" s="14">
        <f t="shared" si="17"/>
        <v>636</v>
      </c>
      <c r="D546" s="18">
        <f t="shared" si="18"/>
        <v>1548</v>
      </c>
    </row>
    <row r="547" spans="1:4" ht="12.75">
      <c r="A547" s="10">
        <v>0.00121180555555555</v>
      </c>
      <c r="C547" s="14">
        <f t="shared" si="17"/>
        <v>632</v>
      </c>
      <c r="D547" s="18">
        <f t="shared" si="18"/>
        <v>1544</v>
      </c>
    </row>
    <row r="548" spans="1:4" ht="12.75">
      <c r="A548" s="10">
        <v>0.00121296296296296</v>
      </c>
      <c r="C548" s="14">
        <f t="shared" si="17"/>
        <v>632</v>
      </c>
      <c r="D548" s="18">
        <f t="shared" si="18"/>
        <v>1544</v>
      </c>
    </row>
    <row r="549" spans="1:4" ht="12.75">
      <c r="A549" s="10">
        <v>0.00121412037037037</v>
      </c>
      <c r="B549">
        <v>1</v>
      </c>
      <c r="C549" s="14">
        <f t="shared" si="17"/>
        <v>632</v>
      </c>
      <c r="D549" s="18">
        <f t="shared" si="18"/>
        <v>1544</v>
      </c>
    </row>
    <row r="550" spans="1:4" ht="12.75">
      <c r="A550" s="10">
        <v>0.00121527777777777</v>
      </c>
      <c r="C550" s="14">
        <f t="shared" si="17"/>
        <v>628</v>
      </c>
      <c r="D550" s="18">
        <f t="shared" si="18"/>
        <v>1540</v>
      </c>
    </row>
    <row r="551" spans="1:4" ht="12.75">
      <c r="A551" s="10">
        <v>0.00121643518518518</v>
      </c>
      <c r="C551" s="14">
        <f t="shared" si="17"/>
        <v>628</v>
      </c>
      <c r="D551" s="18">
        <f t="shared" si="18"/>
        <v>1540</v>
      </c>
    </row>
    <row r="552" spans="1:4" ht="12.75">
      <c r="A552" s="10">
        <v>0.00121759259259259</v>
      </c>
      <c r="C552" s="14">
        <f t="shared" si="17"/>
        <v>628</v>
      </c>
      <c r="D552" s="18">
        <f t="shared" si="18"/>
        <v>1540</v>
      </c>
    </row>
    <row r="553" spans="1:4" ht="12.75">
      <c r="A553" s="10">
        <v>0.00121875</v>
      </c>
      <c r="B553">
        <v>1</v>
      </c>
      <c r="C553" s="14">
        <f t="shared" si="17"/>
        <v>628</v>
      </c>
      <c r="D553" s="18">
        <f t="shared" si="18"/>
        <v>1540</v>
      </c>
    </row>
    <row r="554" spans="1:4" ht="12.75">
      <c r="A554" s="10">
        <v>0.0012199074074074</v>
      </c>
      <c r="C554" s="14">
        <f t="shared" si="17"/>
        <v>624</v>
      </c>
      <c r="D554" s="18">
        <f t="shared" si="18"/>
        <v>1536</v>
      </c>
    </row>
    <row r="555" spans="1:4" ht="12.75">
      <c r="A555" s="10">
        <v>0.00122106481481481</v>
      </c>
      <c r="C555" s="14">
        <f t="shared" si="17"/>
        <v>624</v>
      </c>
      <c r="D555" s="18">
        <f t="shared" si="18"/>
        <v>1536</v>
      </c>
    </row>
    <row r="556" spans="1:4" ht="12.75">
      <c r="A556" s="10">
        <v>0.00122222222222222</v>
      </c>
      <c r="B556">
        <v>1</v>
      </c>
      <c r="C556" s="14">
        <f t="shared" si="17"/>
        <v>624</v>
      </c>
      <c r="D556" s="18">
        <f t="shared" si="18"/>
        <v>1536</v>
      </c>
    </row>
    <row r="557" spans="1:4" ht="12.75">
      <c r="A557" s="10">
        <v>0.00122337962962963</v>
      </c>
      <c r="C557" s="14">
        <f t="shared" si="17"/>
        <v>620</v>
      </c>
      <c r="D557" s="18">
        <f t="shared" si="18"/>
        <v>1532</v>
      </c>
    </row>
    <row r="558" spans="1:4" ht="12.75">
      <c r="A558" s="10">
        <v>0.00122453703703703</v>
      </c>
      <c r="C558" s="14">
        <f t="shared" si="17"/>
        <v>620</v>
      </c>
      <c r="D558" s="18">
        <f t="shared" si="18"/>
        <v>1532</v>
      </c>
    </row>
    <row r="559" spans="1:4" ht="12.75">
      <c r="A559" s="10">
        <v>0.00122569444444444</v>
      </c>
      <c r="B559">
        <v>1</v>
      </c>
      <c r="C559" s="14">
        <f t="shared" si="17"/>
        <v>620</v>
      </c>
      <c r="D559" s="18">
        <f t="shared" si="18"/>
        <v>1532</v>
      </c>
    </row>
    <row r="560" spans="1:4" ht="12.75">
      <c r="A560" s="10">
        <v>0.00122685185185185</v>
      </c>
      <c r="C560" s="14">
        <f t="shared" si="17"/>
        <v>616</v>
      </c>
      <c r="D560" s="18">
        <f t="shared" si="18"/>
        <v>1528</v>
      </c>
    </row>
    <row r="561" spans="1:4" ht="12.75">
      <c r="A561" s="10">
        <v>0.00122800925925926</v>
      </c>
      <c r="C561" s="14">
        <f aca="true" t="shared" si="19" ref="C561:C624">IF(B560=1,C560-4,C560)</f>
        <v>616</v>
      </c>
      <c r="D561" s="18">
        <f t="shared" si="18"/>
        <v>1528</v>
      </c>
    </row>
    <row r="562" spans="1:4" ht="12.75">
      <c r="A562" s="10">
        <v>0.00122916666666666</v>
      </c>
      <c r="C562" s="14">
        <f t="shared" si="19"/>
        <v>616</v>
      </c>
      <c r="D562" s="18">
        <f t="shared" si="18"/>
        <v>1528</v>
      </c>
    </row>
    <row r="563" spans="1:4" ht="12.75">
      <c r="A563" s="10">
        <v>0.00123032407407407</v>
      </c>
      <c r="B563">
        <v>1</v>
      </c>
      <c r="C563" s="14">
        <f t="shared" si="19"/>
        <v>616</v>
      </c>
      <c r="D563" s="18">
        <f t="shared" si="18"/>
        <v>1528</v>
      </c>
    </row>
    <row r="564" spans="1:4" ht="12.75">
      <c r="A564" s="10">
        <v>0.00123148148148148</v>
      </c>
      <c r="C564" s="14">
        <f t="shared" si="19"/>
        <v>612</v>
      </c>
      <c r="D564" s="18">
        <f t="shared" si="18"/>
        <v>1524</v>
      </c>
    </row>
    <row r="565" spans="1:4" ht="12.75">
      <c r="A565" s="10">
        <v>0.00123263888888888</v>
      </c>
      <c r="C565" s="14">
        <f t="shared" si="19"/>
        <v>612</v>
      </c>
      <c r="D565" s="18">
        <f t="shared" si="18"/>
        <v>1524</v>
      </c>
    </row>
    <row r="566" spans="1:4" ht="12.75">
      <c r="A566" s="10">
        <v>0.00123379629629629</v>
      </c>
      <c r="B566">
        <v>1</v>
      </c>
      <c r="C566" s="14">
        <f t="shared" si="19"/>
        <v>612</v>
      </c>
      <c r="D566" s="18">
        <f t="shared" si="18"/>
        <v>1524</v>
      </c>
    </row>
    <row r="567" spans="1:4" ht="12.75">
      <c r="A567" s="10">
        <v>0.0012349537037037</v>
      </c>
      <c r="C567" s="14">
        <f t="shared" si="19"/>
        <v>608</v>
      </c>
      <c r="D567" s="18">
        <f t="shared" si="18"/>
        <v>1520</v>
      </c>
    </row>
    <row r="568" spans="1:4" ht="12.75">
      <c r="A568" s="10">
        <v>0.00123611111111111</v>
      </c>
      <c r="C568" s="14">
        <f t="shared" si="19"/>
        <v>608</v>
      </c>
      <c r="D568" s="18">
        <f aca="true" t="shared" si="20" ref="D568:D631">IF(B568=1,D569+4,D569)</f>
        <v>1520</v>
      </c>
    </row>
    <row r="569" spans="1:4" ht="12.75">
      <c r="A569" s="10">
        <v>0.00123726851851851</v>
      </c>
      <c r="B569">
        <v>1</v>
      </c>
      <c r="C569" s="14">
        <f t="shared" si="19"/>
        <v>608</v>
      </c>
      <c r="D569" s="18">
        <f t="shared" si="20"/>
        <v>1520</v>
      </c>
    </row>
    <row r="570" spans="1:4" ht="12.75">
      <c r="A570" s="10">
        <v>0.00123842592592592</v>
      </c>
      <c r="C570" s="14">
        <f t="shared" si="19"/>
        <v>604</v>
      </c>
      <c r="D570" s="18">
        <f t="shared" si="20"/>
        <v>1516</v>
      </c>
    </row>
    <row r="571" spans="1:4" ht="12.75">
      <c r="A571" s="10">
        <v>0.00123958333333333</v>
      </c>
      <c r="C571" s="14">
        <f t="shared" si="19"/>
        <v>604</v>
      </c>
      <c r="D571" s="18">
        <f t="shared" si="20"/>
        <v>1516</v>
      </c>
    </row>
    <row r="572" spans="1:4" ht="12.75">
      <c r="A572" s="10">
        <v>0.00124074074074074</v>
      </c>
      <c r="C572" s="14">
        <f t="shared" si="19"/>
        <v>604</v>
      </c>
      <c r="D572" s="18">
        <f t="shared" si="20"/>
        <v>1516</v>
      </c>
    </row>
    <row r="573" spans="1:4" ht="12.75">
      <c r="A573" s="10">
        <v>0.00124189814814814</v>
      </c>
      <c r="B573">
        <v>1</v>
      </c>
      <c r="C573" s="14">
        <f t="shared" si="19"/>
        <v>604</v>
      </c>
      <c r="D573" s="18">
        <f t="shared" si="20"/>
        <v>1516</v>
      </c>
    </row>
    <row r="574" spans="1:4" ht="12.75">
      <c r="A574" s="10">
        <v>0.00124305555555555</v>
      </c>
      <c r="C574" s="14">
        <f t="shared" si="19"/>
        <v>600</v>
      </c>
      <c r="D574" s="18">
        <f t="shared" si="20"/>
        <v>1512</v>
      </c>
    </row>
    <row r="575" spans="1:4" ht="12.75">
      <c r="A575" s="10">
        <v>0.00124421296296296</v>
      </c>
      <c r="C575" s="14">
        <f t="shared" si="19"/>
        <v>600</v>
      </c>
      <c r="D575" s="18">
        <f t="shared" si="20"/>
        <v>1512</v>
      </c>
    </row>
    <row r="576" spans="1:4" ht="12.75">
      <c r="A576" s="10">
        <v>0.00124537037037037</v>
      </c>
      <c r="B576">
        <v>1</v>
      </c>
      <c r="C576" s="14">
        <f t="shared" si="19"/>
        <v>600</v>
      </c>
      <c r="D576" s="18">
        <f t="shared" si="20"/>
        <v>1512</v>
      </c>
    </row>
    <row r="577" spans="1:4" ht="12.75">
      <c r="A577" s="10">
        <v>0.00124652777777777</v>
      </c>
      <c r="C577" s="14">
        <f t="shared" si="19"/>
        <v>596</v>
      </c>
      <c r="D577" s="18">
        <f t="shared" si="20"/>
        <v>1508</v>
      </c>
    </row>
    <row r="578" spans="1:4" ht="12.75">
      <c r="A578" s="10">
        <v>0.00124768518518518</v>
      </c>
      <c r="C578" s="14">
        <f t="shared" si="19"/>
        <v>596</v>
      </c>
      <c r="D578" s="18">
        <f t="shared" si="20"/>
        <v>1508</v>
      </c>
    </row>
    <row r="579" spans="1:4" ht="12.75">
      <c r="A579" s="10">
        <v>0.00124884259259259</v>
      </c>
      <c r="B579">
        <v>1</v>
      </c>
      <c r="C579" s="14">
        <f t="shared" si="19"/>
        <v>596</v>
      </c>
      <c r="D579" s="18">
        <f t="shared" si="20"/>
        <v>1508</v>
      </c>
    </row>
    <row r="580" spans="1:4" ht="12.75">
      <c r="A580" s="10">
        <v>0.00125</v>
      </c>
      <c r="C580" s="14">
        <f t="shared" si="19"/>
        <v>592</v>
      </c>
      <c r="D580" s="18">
        <f t="shared" si="20"/>
        <v>1504</v>
      </c>
    </row>
    <row r="581" spans="1:4" ht="12.75">
      <c r="A581" s="10">
        <v>0.0012511574074074</v>
      </c>
      <c r="C581" s="14">
        <f t="shared" si="19"/>
        <v>592</v>
      </c>
      <c r="D581" s="18">
        <f t="shared" si="20"/>
        <v>1504</v>
      </c>
    </row>
    <row r="582" spans="1:4" ht="12.75">
      <c r="A582" s="10">
        <v>0.00125231481481481</v>
      </c>
      <c r="C582" s="14">
        <f t="shared" si="19"/>
        <v>592</v>
      </c>
      <c r="D582" s="18">
        <f t="shared" si="20"/>
        <v>1504</v>
      </c>
    </row>
    <row r="583" spans="1:4" ht="12.75">
      <c r="A583" s="10">
        <v>0.00125347222222222</v>
      </c>
      <c r="B583">
        <v>1</v>
      </c>
      <c r="C583" s="14">
        <f t="shared" si="19"/>
        <v>592</v>
      </c>
      <c r="D583" s="18">
        <f t="shared" si="20"/>
        <v>1504</v>
      </c>
    </row>
    <row r="584" spans="1:4" ht="12.75">
      <c r="A584" s="10">
        <v>0.00125462962962963</v>
      </c>
      <c r="C584" s="14">
        <f t="shared" si="19"/>
        <v>588</v>
      </c>
      <c r="D584" s="18">
        <f t="shared" si="20"/>
        <v>1500</v>
      </c>
    </row>
    <row r="585" spans="1:4" ht="12.75">
      <c r="A585" s="10">
        <v>0.00125578703703703</v>
      </c>
      <c r="C585" s="14">
        <f t="shared" si="19"/>
        <v>588</v>
      </c>
      <c r="D585" s="18">
        <f t="shared" si="20"/>
        <v>1500</v>
      </c>
    </row>
    <row r="586" spans="1:4" ht="12.75">
      <c r="A586" s="10">
        <v>0.00125694444444444</v>
      </c>
      <c r="B586">
        <v>1</v>
      </c>
      <c r="C586" s="14">
        <f t="shared" si="19"/>
        <v>588</v>
      </c>
      <c r="D586" s="18">
        <f t="shared" si="20"/>
        <v>1500</v>
      </c>
    </row>
    <row r="587" spans="1:4" ht="12.75">
      <c r="A587" s="10">
        <v>0.00125810185185185</v>
      </c>
      <c r="C587" s="14">
        <f t="shared" si="19"/>
        <v>584</v>
      </c>
      <c r="D587" s="18">
        <f t="shared" si="20"/>
        <v>1496</v>
      </c>
    </row>
    <row r="588" spans="1:4" ht="12.75">
      <c r="A588" s="10">
        <v>0.00125925925925925</v>
      </c>
      <c r="C588" s="14">
        <f t="shared" si="19"/>
        <v>584</v>
      </c>
      <c r="D588" s="18">
        <f t="shared" si="20"/>
        <v>1496</v>
      </c>
    </row>
    <row r="589" spans="1:4" ht="12.75">
      <c r="A589" s="10">
        <v>0.00126041666666666</v>
      </c>
      <c r="B589">
        <v>1</v>
      </c>
      <c r="C589" s="14">
        <f t="shared" si="19"/>
        <v>584</v>
      </c>
      <c r="D589" s="18">
        <f t="shared" si="20"/>
        <v>1496</v>
      </c>
    </row>
    <row r="590" spans="1:4" ht="12.75">
      <c r="A590" s="10">
        <v>0.00126157407407407</v>
      </c>
      <c r="C590" s="14">
        <f t="shared" si="19"/>
        <v>580</v>
      </c>
      <c r="D590" s="18">
        <f t="shared" si="20"/>
        <v>1492</v>
      </c>
    </row>
    <row r="591" spans="1:4" ht="12.75">
      <c r="A591" s="10">
        <v>0.00126273148148148</v>
      </c>
      <c r="C591" s="14">
        <f t="shared" si="19"/>
        <v>580</v>
      </c>
      <c r="D591" s="18">
        <f t="shared" si="20"/>
        <v>1492</v>
      </c>
    </row>
    <row r="592" spans="1:4" ht="12.75">
      <c r="A592" s="10">
        <v>0.00126388888888888</v>
      </c>
      <c r="C592" s="14">
        <f t="shared" si="19"/>
        <v>580</v>
      </c>
      <c r="D592" s="18">
        <f t="shared" si="20"/>
        <v>1492</v>
      </c>
    </row>
    <row r="593" spans="1:4" ht="12.75">
      <c r="A593" s="10">
        <v>0.00126504629629629</v>
      </c>
      <c r="B593">
        <v>1</v>
      </c>
      <c r="C593" s="14">
        <f t="shared" si="19"/>
        <v>580</v>
      </c>
      <c r="D593" s="18">
        <f t="shared" si="20"/>
        <v>1492</v>
      </c>
    </row>
    <row r="594" spans="1:4" ht="12.75">
      <c r="A594" s="10">
        <v>0.0012662037037037</v>
      </c>
      <c r="C594" s="14">
        <f t="shared" si="19"/>
        <v>576</v>
      </c>
      <c r="D594" s="18">
        <f t="shared" si="20"/>
        <v>1488</v>
      </c>
    </row>
    <row r="595" spans="1:4" ht="12.75">
      <c r="A595" s="10">
        <v>0.00126736111111111</v>
      </c>
      <c r="C595" s="14">
        <f t="shared" si="19"/>
        <v>576</v>
      </c>
      <c r="D595" s="18">
        <f t="shared" si="20"/>
        <v>1488</v>
      </c>
    </row>
    <row r="596" spans="1:4" ht="12.75">
      <c r="A596" s="10">
        <v>0.00126851851851851</v>
      </c>
      <c r="B596">
        <v>1</v>
      </c>
      <c r="C596" s="14">
        <f t="shared" si="19"/>
        <v>576</v>
      </c>
      <c r="D596" s="18">
        <f t="shared" si="20"/>
        <v>1488</v>
      </c>
    </row>
    <row r="597" spans="1:4" ht="12.75">
      <c r="A597" s="10">
        <v>0.00126967592592592</v>
      </c>
      <c r="C597" s="14">
        <f t="shared" si="19"/>
        <v>572</v>
      </c>
      <c r="D597" s="18">
        <f t="shared" si="20"/>
        <v>1484</v>
      </c>
    </row>
    <row r="598" spans="1:4" ht="12.75">
      <c r="A598" s="10">
        <v>0.00127083333333333</v>
      </c>
      <c r="C598" s="14">
        <f t="shared" si="19"/>
        <v>572</v>
      </c>
      <c r="D598" s="18">
        <f t="shared" si="20"/>
        <v>1484</v>
      </c>
    </row>
    <row r="599" spans="1:4" ht="12.75">
      <c r="A599" s="10">
        <v>0.00127199074074074</v>
      </c>
      <c r="B599">
        <v>1</v>
      </c>
      <c r="C599" s="14">
        <f t="shared" si="19"/>
        <v>572</v>
      </c>
      <c r="D599" s="18">
        <f t="shared" si="20"/>
        <v>1484</v>
      </c>
    </row>
    <row r="600" spans="1:4" ht="12.75">
      <c r="A600" s="10">
        <v>0.00127314814814814</v>
      </c>
      <c r="C600" s="14">
        <f t="shared" si="19"/>
        <v>568</v>
      </c>
      <c r="D600" s="18">
        <f t="shared" si="20"/>
        <v>1480</v>
      </c>
    </row>
    <row r="601" spans="1:4" ht="12.75">
      <c r="A601" s="10">
        <v>0.00127430555555555</v>
      </c>
      <c r="C601" s="14">
        <f t="shared" si="19"/>
        <v>568</v>
      </c>
      <c r="D601" s="18">
        <f t="shared" si="20"/>
        <v>1480</v>
      </c>
    </row>
    <row r="602" spans="1:4" ht="12.75">
      <c r="A602" s="10">
        <v>0.00127546296296296</v>
      </c>
      <c r="C602" s="14">
        <f t="shared" si="19"/>
        <v>568</v>
      </c>
      <c r="D602" s="18">
        <f t="shared" si="20"/>
        <v>1480</v>
      </c>
    </row>
    <row r="603" spans="1:4" ht="12.75">
      <c r="A603" s="10">
        <v>0.00127662037037037</v>
      </c>
      <c r="B603">
        <v>1</v>
      </c>
      <c r="C603" s="14">
        <f t="shared" si="19"/>
        <v>568</v>
      </c>
      <c r="D603" s="18">
        <f t="shared" si="20"/>
        <v>1480</v>
      </c>
    </row>
    <row r="604" spans="1:4" ht="12.75">
      <c r="A604" s="10">
        <v>0.00127777777777777</v>
      </c>
      <c r="C604" s="14">
        <f t="shared" si="19"/>
        <v>564</v>
      </c>
      <c r="D604" s="18">
        <f t="shared" si="20"/>
        <v>1476</v>
      </c>
    </row>
    <row r="605" spans="1:4" ht="12.75">
      <c r="A605" s="10">
        <v>0.00127893518518518</v>
      </c>
      <c r="C605" s="14">
        <f t="shared" si="19"/>
        <v>564</v>
      </c>
      <c r="D605" s="18">
        <f t="shared" si="20"/>
        <v>1476</v>
      </c>
    </row>
    <row r="606" spans="1:4" ht="12.75">
      <c r="A606" s="10">
        <v>0.00128009259259259</v>
      </c>
      <c r="B606">
        <v>1</v>
      </c>
      <c r="C606" s="14">
        <f t="shared" si="19"/>
        <v>564</v>
      </c>
      <c r="D606" s="18">
        <f t="shared" si="20"/>
        <v>1476</v>
      </c>
    </row>
    <row r="607" spans="1:4" ht="12.75">
      <c r="A607" s="10">
        <v>0.00128125</v>
      </c>
      <c r="C607" s="14">
        <f t="shared" si="19"/>
        <v>560</v>
      </c>
      <c r="D607" s="18">
        <f t="shared" si="20"/>
        <v>1472</v>
      </c>
    </row>
    <row r="608" spans="1:4" ht="12.75">
      <c r="A608" s="10">
        <v>0.0012824074074074</v>
      </c>
      <c r="C608" s="14">
        <f t="shared" si="19"/>
        <v>560</v>
      </c>
      <c r="D608" s="18">
        <f t="shared" si="20"/>
        <v>1472</v>
      </c>
    </row>
    <row r="609" spans="1:4" ht="12.75">
      <c r="A609" s="10">
        <v>0.00128356481481481</v>
      </c>
      <c r="B609">
        <v>1</v>
      </c>
      <c r="C609" s="14">
        <f t="shared" si="19"/>
        <v>560</v>
      </c>
      <c r="D609" s="18">
        <f t="shared" si="20"/>
        <v>1472</v>
      </c>
    </row>
    <row r="610" spans="1:4" ht="12.75">
      <c r="A610" s="10">
        <v>0.00128472222222222</v>
      </c>
      <c r="C610" s="14">
        <f t="shared" si="19"/>
        <v>556</v>
      </c>
      <c r="D610" s="18">
        <f t="shared" si="20"/>
        <v>1468</v>
      </c>
    </row>
    <row r="611" spans="1:4" ht="12.75">
      <c r="A611" s="10">
        <v>0.00128587962962963</v>
      </c>
      <c r="C611" s="14">
        <f t="shared" si="19"/>
        <v>556</v>
      </c>
      <c r="D611" s="18">
        <f t="shared" si="20"/>
        <v>1468</v>
      </c>
    </row>
    <row r="612" spans="1:4" ht="12.75">
      <c r="A612" s="10">
        <v>0.00128703703703703</v>
      </c>
      <c r="C612" s="14">
        <f t="shared" si="19"/>
        <v>556</v>
      </c>
      <c r="D612" s="18">
        <f t="shared" si="20"/>
        <v>1468</v>
      </c>
    </row>
    <row r="613" spans="1:4" ht="12.75">
      <c r="A613" s="10">
        <v>0.00128819444444444</v>
      </c>
      <c r="B613">
        <v>1</v>
      </c>
      <c r="C613" s="14">
        <f t="shared" si="19"/>
        <v>556</v>
      </c>
      <c r="D613" s="18">
        <f t="shared" si="20"/>
        <v>1468</v>
      </c>
    </row>
    <row r="614" spans="1:4" ht="12.75">
      <c r="A614" s="10">
        <v>0.00128935185185185</v>
      </c>
      <c r="C614" s="14">
        <f t="shared" si="19"/>
        <v>552</v>
      </c>
      <c r="D614" s="18">
        <f t="shared" si="20"/>
        <v>1464</v>
      </c>
    </row>
    <row r="615" spans="1:4" ht="12.75">
      <c r="A615" s="10">
        <v>0.00129050925925925</v>
      </c>
      <c r="C615" s="14">
        <f t="shared" si="19"/>
        <v>552</v>
      </c>
      <c r="D615" s="18">
        <f t="shared" si="20"/>
        <v>1464</v>
      </c>
    </row>
    <row r="616" spans="1:4" ht="12.75">
      <c r="A616" s="10">
        <v>0.00129166666666666</v>
      </c>
      <c r="B616">
        <v>1</v>
      </c>
      <c r="C616" s="14">
        <f t="shared" si="19"/>
        <v>552</v>
      </c>
      <c r="D616" s="18">
        <f t="shared" si="20"/>
        <v>1464</v>
      </c>
    </row>
    <row r="617" spans="1:4" ht="12.75">
      <c r="A617" s="10">
        <v>0.00129282407407407</v>
      </c>
      <c r="C617" s="14">
        <f t="shared" si="19"/>
        <v>548</v>
      </c>
      <c r="D617" s="18">
        <f t="shared" si="20"/>
        <v>1460</v>
      </c>
    </row>
    <row r="618" spans="1:4" ht="12.75">
      <c r="A618" s="10">
        <v>0.00129398148148148</v>
      </c>
      <c r="C618" s="14">
        <f t="shared" si="19"/>
        <v>548</v>
      </c>
      <c r="D618" s="18">
        <f t="shared" si="20"/>
        <v>1460</v>
      </c>
    </row>
    <row r="619" spans="1:4" ht="12.75">
      <c r="A619" s="10">
        <v>0.00129513888888888</v>
      </c>
      <c r="B619">
        <v>1</v>
      </c>
      <c r="C619" s="14">
        <f t="shared" si="19"/>
        <v>548</v>
      </c>
      <c r="D619" s="18">
        <f t="shared" si="20"/>
        <v>1460</v>
      </c>
    </row>
    <row r="620" spans="1:4" ht="12.75">
      <c r="A620" s="10">
        <v>0.00129629629629629</v>
      </c>
      <c r="C620" s="14">
        <f t="shared" si="19"/>
        <v>544</v>
      </c>
      <c r="D620" s="18">
        <f t="shared" si="20"/>
        <v>1456</v>
      </c>
    </row>
    <row r="621" spans="1:4" ht="12.75">
      <c r="A621" s="10">
        <v>0.0012974537037037</v>
      </c>
      <c r="C621" s="14">
        <f t="shared" si="19"/>
        <v>544</v>
      </c>
      <c r="D621" s="18">
        <f t="shared" si="20"/>
        <v>1456</v>
      </c>
    </row>
    <row r="622" spans="1:4" ht="12.75">
      <c r="A622" s="10">
        <v>0.00129861111111111</v>
      </c>
      <c r="C622" s="14">
        <f t="shared" si="19"/>
        <v>544</v>
      </c>
      <c r="D622" s="18">
        <f t="shared" si="20"/>
        <v>1456</v>
      </c>
    </row>
    <row r="623" spans="1:4" ht="12.75">
      <c r="A623" s="10">
        <v>0.00129976851851851</v>
      </c>
      <c r="B623">
        <v>1</v>
      </c>
      <c r="C623" s="14">
        <f t="shared" si="19"/>
        <v>544</v>
      </c>
      <c r="D623" s="18">
        <f t="shared" si="20"/>
        <v>1456</v>
      </c>
    </row>
    <row r="624" spans="1:4" ht="12.75">
      <c r="A624" s="10">
        <v>0.00130092592592592</v>
      </c>
      <c r="C624" s="14">
        <f t="shared" si="19"/>
        <v>540</v>
      </c>
      <c r="D624" s="18">
        <f t="shared" si="20"/>
        <v>1452</v>
      </c>
    </row>
    <row r="625" spans="1:4" ht="12.75">
      <c r="A625" s="10">
        <v>0.00130208333333333</v>
      </c>
      <c r="C625" s="14">
        <f aca="true" t="shared" si="21" ref="C625:C688">IF(B624=1,C624-4,C624)</f>
        <v>540</v>
      </c>
      <c r="D625" s="18">
        <f t="shared" si="20"/>
        <v>1452</v>
      </c>
    </row>
    <row r="626" spans="1:4" ht="12.75">
      <c r="A626" s="10">
        <v>0.00130324074074074</v>
      </c>
      <c r="B626">
        <v>1</v>
      </c>
      <c r="C626" s="14">
        <f t="shared" si="21"/>
        <v>540</v>
      </c>
      <c r="D626" s="18">
        <f t="shared" si="20"/>
        <v>1452</v>
      </c>
    </row>
    <row r="627" spans="1:4" ht="12.75">
      <c r="A627" s="10">
        <v>0.00130439814814814</v>
      </c>
      <c r="C627" s="14">
        <f t="shared" si="21"/>
        <v>536</v>
      </c>
      <c r="D627" s="18">
        <f t="shared" si="20"/>
        <v>1448</v>
      </c>
    </row>
    <row r="628" spans="1:4" ht="12.75">
      <c r="A628" s="10">
        <v>0.00130555555555555</v>
      </c>
      <c r="C628" s="14">
        <f t="shared" si="21"/>
        <v>536</v>
      </c>
      <c r="D628" s="18">
        <f t="shared" si="20"/>
        <v>1448</v>
      </c>
    </row>
    <row r="629" spans="1:4" ht="12.75">
      <c r="A629" s="10">
        <v>0.00130671296296296</v>
      </c>
      <c r="B629">
        <v>1</v>
      </c>
      <c r="C629" s="14">
        <f t="shared" si="21"/>
        <v>536</v>
      </c>
      <c r="D629" s="18">
        <f t="shared" si="20"/>
        <v>1448</v>
      </c>
    </row>
    <row r="630" spans="1:4" ht="12.75">
      <c r="A630" s="10">
        <v>0.00130787037037037</v>
      </c>
      <c r="C630" s="14">
        <f t="shared" si="21"/>
        <v>532</v>
      </c>
      <c r="D630" s="18">
        <f t="shared" si="20"/>
        <v>1444</v>
      </c>
    </row>
    <row r="631" spans="1:4" ht="12.75">
      <c r="A631" s="10">
        <v>0.00130902777777777</v>
      </c>
      <c r="C631" s="14">
        <f t="shared" si="21"/>
        <v>532</v>
      </c>
      <c r="D631" s="18">
        <f t="shared" si="20"/>
        <v>1444</v>
      </c>
    </row>
    <row r="632" spans="1:4" ht="12.75">
      <c r="A632" s="10">
        <v>0.00131018518518518</v>
      </c>
      <c r="C632" s="14">
        <f t="shared" si="21"/>
        <v>532</v>
      </c>
      <c r="D632" s="18">
        <f aca="true" t="shared" si="22" ref="D632:D695">IF(B632=1,D633+4,D633)</f>
        <v>1444</v>
      </c>
    </row>
    <row r="633" spans="1:4" ht="12.75">
      <c r="A633" s="10">
        <v>0.00131134259259259</v>
      </c>
      <c r="B633">
        <v>1</v>
      </c>
      <c r="C633" s="14">
        <f t="shared" si="21"/>
        <v>532</v>
      </c>
      <c r="D633" s="18">
        <f t="shared" si="22"/>
        <v>1444</v>
      </c>
    </row>
    <row r="634" spans="1:4" ht="12.75">
      <c r="A634" s="10">
        <v>0.0013125</v>
      </c>
      <c r="C634" s="14">
        <f t="shared" si="21"/>
        <v>528</v>
      </c>
      <c r="D634" s="18">
        <f t="shared" si="22"/>
        <v>1440</v>
      </c>
    </row>
    <row r="635" spans="1:4" ht="12.75">
      <c r="A635" s="10">
        <v>0.0013136574074074</v>
      </c>
      <c r="C635" s="14">
        <f t="shared" si="21"/>
        <v>528</v>
      </c>
      <c r="D635" s="18">
        <f t="shared" si="22"/>
        <v>1440</v>
      </c>
    </row>
    <row r="636" spans="1:4" ht="12.75">
      <c r="A636" s="10">
        <v>0.00131481481481481</v>
      </c>
      <c r="B636">
        <v>1</v>
      </c>
      <c r="C636" s="14">
        <f t="shared" si="21"/>
        <v>528</v>
      </c>
      <c r="D636" s="18">
        <f t="shared" si="22"/>
        <v>1440</v>
      </c>
    </row>
    <row r="637" spans="1:4" ht="12.75">
      <c r="A637" s="10">
        <v>0.00131597222222222</v>
      </c>
      <c r="C637" s="14">
        <f t="shared" si="21"/>
        <v>524</v>
      </c>
      <c r="D637" s="18">
        <f t="shared" si="22"/>
        <v>1436</v>
      </c>
    </row>
    <row r="638" spans="1:4" ht="12.75">
      <c r="A638" s="10">
        <v>0.00131712962962962</v>
      </c>
      <c r="C638" s="14">
        <f t="shared" si="21"/>
        <v>524</v>
      </c>
      <c r="D638" s="18">
        <f t="shared" si="22"/>
        <v>1436</v>
      </c>
    </row>
    <row r="639" spans="1:4" ht="12.75">
      <c r="A639" s="10">
        <v>0.00131828703703703</v>
      </c>
      <c r="B639">
        <v>1</v>
      </c>
      <c r="C639" s="14">
        <f t="shared" si="21"/>
        <v>524</v>
      </c>
      <c r="D639" s="18">
        <f t="shared" si="22"/>
        <v>1436</v>
      </c>
    </row>
    <row r="640" spans="1:4" ht="12.75">
      <c r="A640" s="10">
        <v>0.00131944444444444</v>
      </c>
      <c r="C640" s="14">
        <f t="shared" si="21"/>
        <v>520</v>
      </c>
      <c r="D640" s="18">
        <f t="shared" si="22"/>
        <v>1432</v>
      </c>
    </row>
    <row r="641" spans="1:4" ht="12.75">
      <c r="A641" s="10">
        <v>0.00132060185185185</v>
      </c>
      <c r="C641" s="14">
        <f t="shared" si="21"/>
        <v>520</v>
      </c>
      <c r="D641" s="18">
        <f t="shared" si="22"/>
        <v>1432</v>
      </c>
    </row>
    <row r="642" spans="1:4" ht="12.75">
      <c r="A642" s="10">
        <v>0.00132175925925925</v>
      </c>
      <c r="C642" s="14">
        <f t="shared" si="21"/>
        <v>520</v>
      </c>
      <c r="D642" s="18">
        <f t="shared" si="22"/>
        <v>1432</v>
      </c>
    </row>
    <row r="643" spans="1:4" ht="12.75">
      <c r="A643" s="10">
        <v>0.00132291666666666</v>
      </c>
      <c r="B643">
        <v>1</v>
      </c>
      <c r="C643" s="14">
        <f t="shared" si="21"/>
        <v>520</v>
      </c>
      <c r="D643" s="18">
        <f t="shared" si="22"/>
        <v>1432</v>
      </c>
    </row>
    <row r="644" spans="1:4" ht="12.75">
      <c r="A644" s="10">
        <v>0.00132407407407407</v>
      </c>
      <c r="C644" s="14">
        <f t="shared" si="21"/>
        <v>516</v>
      </c>
      <c r="D644" s="18">
        <f t="shared" si="22"/>
        <v>1428</v>
      </c>
    </row>
    <row r="645" spans="1:4" ht="12.75">
      <c r="A645" s="10">
        <v>0.00132523148148148</v>
      </c>
      <c r="C645" s="14">
        <f t="shared" si="21"/>
        <v>516</v>
      </c>
      <c r="D645" s="18">
        <f t="shared" si="22"/>
        <v>1428</v>
      </c>
    </row>
    <row r="646" spans="1:4" ht="12.75">
      <c r="A646" s="10">
        <v>0.00132638888888888</v>
      </c>
      <c r="B646">
        <v>1</v>
      </c>
      <c r="C646" s="14">
        <f t="shared" si="21"/>
        <v>516</v>
      </c>
      <c r="D646" s="18">
        <f t="shared" si="22"/>
        <v>1428</v>
      </c>
    </row>
    <row r="647" spans="1:4" ht="12.75">
      <c r="A647" s="10">
        <v>0.00132754629629629</v>
      </c>
      <c r="C647" s="14">
        <f t="shared" si="21"/>
        <v>512</v>
      </c>
      <c r="D647" s="18">
        <f t="shared" si="22"/>
        <v>1424</v>
      </c>
    </row>
    <row r="648" spans="1:4" ht="12.75">
      <c r="A648" s="10">
        <v>0.0013287037037037</v>
      </c>
      <c r="C648" s="14">
        <f t="shared" si="21"/>
        <v>512</v>
      </c>
      <c r="D648" s="18">
        <f t="shared" si="22"/>
        <v>1424</v>
      </c>
    </row>
    <row r="649" spans="1:4" ht="12.75">
      <c r="A649" s="10">
        <v>0.00132986111111111</v>
      </c>
      <c r="B649">
        <v>1</v>
      </c>
      <c r="C649" s="14">
        <f t="shared" si="21"/>
        <v>512</v>
      </c>
      <c r="D649" s="18">
        <f t="shared" si="22"/>
        <v>1424</v>
      </c>
    </row>
    <row r="650" spans="1:4" ht="12.75">
      <c r="A650" s="10">
        <v>0.00133101851851851</v>
      </c>
      <c r="C650" s="14">
        <f t="shared" si="21"/>
        <v>508</v>
      </c>
      <c r="D650" s="18">
        <f t="shared" si="22"/>
        <v>1420</v>
      </c>
    </row>
    <row r="651" spans="1:4" ht="12.75">
      <c r="A651" s="10">
        <v>0.00133217592592592</v>
      </c>
      <c r="C651" s="14">
        <f t="shared" si="21"/>
        <v>508</v>
      </c>
      <c r="D651" s="18">
        <f t="shared" si="22"/>
        <v>1420</v>
      </c>
    </row>
    <row r="652" spans="1:4" ht="12.75">
      <c r="A652" s="10">
        <v>0.00133333333333333</v>
      </c>
      <c r="C652" s="14">
        <f t="shared" si="21"/>
        <v>508</v>
      </c>
      <c r="D652" s="18">
        <f t="shared" si="22"/>
        <v>1420</v>
      </c>
    </row>
    <row r="653" spans="1:4" ht="12.75">
      <c r="A653" s="10">
        <v>0.00133449074074074</v>
      </c>
      <c r="B653">
        <v>1</v>
      </c>
      <c r="C653" s="14">
        <f t="shared" si="21"/>
        <v>508</v>
      </c>
      <c r="D653" s="18">
        <f t="shared" si="22"/>
        <v>1420</v>
      </c>
    </row>
    <row r="654" spans="1:4" ht="12.75">
      <c r="A654" s="10">
        <v>0.00133564814814814</v>
      </c>
      <c r="C654" s="14">
        <f t="shared" si="21"/>
        <v>504</v>
      </c>
      <c r="D654" s="18">
        <f t="shared" si="22"/>
        <v>1416</v>
      </c>
    </row>
    <row r="655" spans="1:4" ht="12.75">
      <c r="A655" s="10">
        <v>0.00133680555555555</v>
      </c>
      <c r="C655" s="14">
        <f t="shared" si="21"/>
        <v>504</v>
      </c>
      <c r="D655" s="18">
        <f t="shared" si="22"/>
        <v>1416</v>
      </c>
    </row>
    <row r="656" spans="1:4" ht="12.75">
      <c r="A656" s="10">
        <v>0.00133796296296296</v>
      </c>
      <c r="B656">
        <v>1</v>
      </c>
      <c r="C656" s="14">
        <f t="shared" si="21"/>
        <v>504</v>
      </c>
      <c r="D656" s="18">
        <f t="shared" si="22"/>
        <v>1416</v>
      </c>
    </row>
    <row r="657" spans="1:4" ht="12.75">
      <c r="A657" s="10">
        <v>0.00133912037037037</v>
      </c>
      <c r="C657" s="14">
        <f t="shared" si="21"/>
        <v>500</v>
      </c>
      <c r="D657" s="18">
        <f t="shared" si="22"/>
        <v>1412</v>
      </c>
    </row>
    <row r="658" spans="1:4" ht="12.75">
      <c r="A658" s="10">
        <v>0.00134027777777777</v>
      </c>
      <c r="C658" s="14">
        <f t="shared" si="21"/>
        <v>500</v>
      </c>
      <c r="D658" s="18">
        <f t="shared" si="22"/>
        <v>1412</v>
      </c>
    </row>
    <row r="659" spans="1:4" ht="12.75">
      <c r="A659" s="10">
        <v>0.00134143518518518</v>
      </c>
      <c r="B659">
        <v>1</v>
      </c>
      <c r="C659" s="14">
        <f t="shared" si="21"/>
        <v>500</v>
      </c>
      <c r="D659" s="18">
        <f t="shared" si="22"/>
        <v>1412</v>
      </c>
    </row>
    <row r="660" spans="1:4" ht="12.75">
      <c r="A660" s="10">
        <v>0.00134259259259259</v>
      </c>
      <c r="C660" s="14">
        <f t="shared" si="21"/>
        <v>496</v>
      </c>
      <c r="D660" s="18">
        <f t="shared" si="22"/>
        <v>1408</v>
      </c>
    </row>
    <row r="661" spans="1:4" ht="12.75">
      <c r="A661" s="10">
        <v>0.00134375</v>
      </c>
      <c r="C661" s="14">
        <f t="shared" si="21"/>
        <v>496</v>
      </c>
      <c r="D661" s="18">
        <f t="shared" si="22"/>
        <v>1408</v>
      </c>
    </row>
    <row r="662" spans="1:4" ht="12.75">
      <c r="A662" s="10">
        <v>0.0013449074074074</v>
      </c>
      <c r="C662" s="14">
        <f t="shared" si="21"/>
        <v>496</v>
      </c>
      <c r="D662" s="18">
        <f t="shared" si="22"/>
        <v>1408</v>
      </c>
    </row>
    <row r="663" spans="1:4" ht="12.75">
      <c r="A663" s="10">
        <v>0.00134606481481481</v>
      </c>
      <c r="B663">
        <v>1</v>
      </c>
      <c r="C663" s="14">
        <f t="shared" si="21"/>
        <v>496</v>
      </c>
      <c r="D663" s="18">
        <f t="shared" si="22"/>
        <v>1408</v>
      </c>
    </row>
    <row r="664" spans="1:4" ht="12.75">
      <c r="A664" s="10">
        <v>0.00134722222222222</v>
      </c>
      <c r="C664" s="14">
        <f t="shared" si="21"/>
        <v>492</v>
      </c>
      <c r="D664" s="18">
        <f t="shared" si="22"/>
        <v>1404</v>
      </c>
    </row>
    <row r="665" spans="1:4" ht="12.75">
      <c r="A665" s="10">
        <v>0.00134837962962962</v>
      </c>
      <c r="C665" s="14">
        <f t="shared" si="21"/>
        <v>492</v>
      </c>
      <c r="D665" s="18">
        <f t="shared" si="22"/>
        <v>1404</v>
      </c>
    </row>
    <row r="666" spans="1:4" ht="12.75">
      <c r="A666" s="10">
        <v>0.00134953703703703</v>
      </c>
      <c r="B666">
        <v>1</v>
      </c>
      <c r="C666" s="14">
        <f t="shared" si="21"/>
        <v>492</v>
      </c>
      <c r="D666" s="18">
        <f t="shared" si="22"/>
        <v>1404</v>
      </c>
    </row>
    <row r="667" spans="1:4" ht="12.75">
      <c r="A667" s="10">
        <v>0.00135069444444444</v>
      </c>
      <c r="C667" s="14">
        <f t="shared" si="21"/>
        <v>488</v>
      </c>
      <c r="D667" s="18">
        <f t="shared" si="22"/>
        <v>1400</v>
      </c>
    </row>
    <row r="668" spans="1:4" ht="12.75">
      <c r="A668" s="10">
        <v>0.00135185185185185</v>
      </c>
      <c r="C668" s="14">
        <f t="shared" si="21"/>
        <v>488</v>
      </c>
      <c r="D668" s="18">
        <f t="shared" si="22"/>
        <v>1400</v>
      </c>
    </row>
    <row r="669" spans="1:4" ht="12.75">
      <c r="A669" s="10">
        <v>0.00135300925925925</v>
      </c>
      <c r="B669">
        <v>1</v>
      </c>
      <c r="C669" s="14">
        <f t="shared" si="21"/>
        <v>488</v>
      </c>
      <c r="D669" s="18">
        <f t="shared" si="22"/>
        <v>1400</v>
      </c>
    </row>
    <row r="670" spans="1:4" ht="12.75">
      <c r="A670" s="10">
        <v>0.00135416666666666</v>
      </c>
      <c r="C670" s="14">
        <f t="shared" si="21"/>
        <v>484</v>
      </c>
      <c r="D670" s="18">
        <f t="shared" si="22"/>
        <v>1396</v>
      </c>
    </row>
    <row r="671" spans="1:4" ht="12.75">
      <c r="A671" s="10">
        <v>0.00135532407407407</v>
      </c>
      <c r="C671" s="14">
        <f t="shared" si="21"/>
        <v>484</v>
      </c>
      <c r="D671" s="18">
        <f t="shared" si="22"/>
        <v>1396</v>
      </c>
    </row>
    <row r="672" spans="1:4" ht="12.75">
      <c r="A672" s="10">
        <v>0.00135648148148148</v>
      </c>
      <c r="C672" s="14">
        <f t="shared" si="21"/>
        <v>484</v>
      </c>
      <c r="D672" s="18">
        <f t="shared" si="22"/>
        <v>1396</v>
      </c>
    </row>
    <row r="673" spans="1:4" ht="12.75">
      <c r="A673" s="10">
        <v>0.00135763888888888</v>
      </c>
      <c r="B673">
        <v>1</v>
      </c>
      <c r="C673" s="14">
        <f t="shared" si="21"/>
        <v>484</v>
      </c>
      <c r="D673" s="18">
        <f t="shared" si="22"/>
        <v>1396</v>
      </c>
    </row>
    <row r="674" spans="1:4" ht="12.75">
      <c r="A674" s="10">
        <v>0.00135879629629629</v>
      </c>
      <c r="C674" s="14">
        <f t="shared" si="21"/>
        <v>480</v>
      </c>
      <c r="D674" s="18">
        <f t="shared" si="22"/>
        <v>1392</v>
      </c>
    </row>
    <row r="675" spans="1:4" ht="12.75">
      <c r="A675" s="10">
        <v>0.0013599537037037</v>
      </c>
      <c r="C675" s="14">
        <f t="shared" si="21"/>
        <v>480</v>
      </c>
      <c r="D675" s="18">
        <f t="shared" si="22"/>
        <v>1392</v>
      </c>
    </row>
    <row r="676" spans="1:4" ht="12.75">
      <c r="A676" s="10">
        <v>0.00136111111111111</v>
      </c>
      <c r="B676">
        <v>1</v>
      </c>
      <c r="C676" s="14">
        <f t="shared" si="21"/>
        <v>480</v>
      </c>
      <c r="D676" s="18">
        <f t="shared" si="22"/>
        <v>1392</v>
      </c>
    </row>
    <row r="677" spans="1:4" ht="12.75">
      <c r="A677" s="10">
        <v>0.00136226851851851</v>
      </c>
      <c r="C677" s="14">
        <f t="shared" si="21"/>
        <v>476</v>
      </c>
      <c r="D677" s="18">
        <f t="shared" si="22"/>
        <v>1388</v>
      </c>
    </row>
    <row r="678" spans="1:4" ht="12.75">
      <c r="A678" s="10">
        <v>0.00136342592592592</v>
      </c>
      <c r="C678" s="14">
        <f t="shared" si="21"/>
        <v>476</v>
      </c>
      <c r="D678" s="18">
        <f t="shared" si="22"/>
        <v>1388</v>
      </c>
    </row>
    <row r="679" spans="1:4" ht="12.75">
      <c r="A679" s="10">
        <v>0.00136458333333333</v>
      </c>
      <c r="B679">
        <v>1</v>
      </c>
      <c r="C679" s="14">
        <f t="shared" si="21"/>
        <v>476</v>
      </c>
      <c r="D679" s="18">
        <f t="shared" si="22"/>
        <v>1388</v>
      </c>
    </row>
    <row r="680" spans="1:4" ht="12.75">
      <c r="A680" s="10">
        <v>0.00136574074074074</v>
      </c>
      <c r="C680" s="14">
        <f t="shared" si="21"/>
        <v>472</v>
      </c>
      <c r="D680" s="18">
        <f t="shared" si="22"/>
        <v>1384</v>
      </c>
    </row>
    <row r="681" spans="1:4" ht="12.75">
      <c r="A681" s="10">
        <v>0.00136689814814814</v>
      </c>
      <c r="C681" s="14">
        <f t="shared" si="21"/>
        <v>472</v>
      </c>
      <c r="D681" s="18">
        <f t="shared" si="22"/>
        <v>1384</v>
      </c>
    </row>
    <row r="682" spans="1:4" ht="12.75">
      <c r="A682" s="10">
        <v>0.00136805555555555</v>
      </c>
      <c r="C682" s="14">
        <f t="shared" si="21"/>
        <v>472</v>
      </c>
      <c r="D682" s="18">
        <f t="shared" si="22"/>
        <v>1384</v>
      </c>
    </row>
    <row r="683" spans="1:4" ht="12.75">
      <c r="A683" s="10">
        <v>0.00136921296296296</v>
      </c>
      <c r="B683">
        <v>1</v>
      </c>
      <c r="C683" s="14">
        <f t="shared" si="21"/>
        <v>472</v>
      </c>
      <c r="D683" s="18">
        <f t="shared" si="22"/>
        <v>1384</v>
      </c>
    </row>
    <row r="684" spans="1:4" ht="12.75">
      <c r="A684" s="10">
        <v>0.00137037037037037</v>
      </c>
      <c r="C684" s="14">
        <f t="shared" si="21"/>
        <v>468</v>
      </c>
      <c r="D684" s="18">
        <f t="shared" si="22"/>
        <v>1380</v>
      </c>
    </row>
    <row r="685" spans="1:4" ht="12.75">
      <c r="A685" s="10">
        <v>0.00137152777777777</v>
      </c>
      <c r="C685" s="14">
        <f t="shared" si="21"/>
        <v>468</v>
      </c>
      <c r="D685" s="18">
        <f t="shared" si="22"/>
        <v>1380</v>
      </c>
    </row>
    <row r="686" spans="1:4" ht="12.75">
      <c r="A686" s="10">
        <v>0.00137268518518518</v>
      </c>
      <c r="B686">
        <v>1</v>
      </c>
      <c r="C686" s="14">
        <f t="shared" si="21"/>
        <v>468</v>
      </c>
      <c r="D686" s="18">
        <f t="shared" si="22"/>
        <v>1380</v>
      </c>
    </row>
    <row r="687" spans="1:4" ht="12.75">
      <c r="A687" s="10">
        <v>0.00137384259259259</v>
      </c>
      <c r="C687" s="14">
        <f t="shared" si="21"/>
        <v>464</v>
      </c>
      <c r="D687" s="18">
        <f t="shared" si="22"/>
        <v>1376</v>
      </c>
    </row>
    <row r="688" spans="1:4" ht="12.75">
      <c r="A688" s="10">
        <v>0.00137499999999999</v>
      </c>
      <c r="C688" s="14">
        <f t="shared" si="21"/>
        <v>464</v>
      </c>
      <c r="D688" s="18">
        <f t="shared" si="22"/>
        <v>1376</v>
      </c>
    </row>
    <row r="689" spans="1:4" ht="12.75">
      <c r="A689" s="10">
        <v>0.0013761574074074</v>
      </c>
      <c r="B689">
        <v>1</v>
      </c>
      <c r="C689" s="14">
        <f aca="true" t="shared" si="23" ref="C689:C752">IF(B688=1,C688-4,C688)</f>
        <v>464</v>
      </c>
      <c r="D689" s="18">
        <f t="shared" si="22"/>
        <v>1376</v>
      </c>
    </row>
    <row r="690" spans="1:4" ht="12.75">
      <c r="A690" s="10">
        <v>0.00137731481481481</v>
      </c>
      <c r="C690" s="14">
        <f t="shared" si="23"/>
        <v>460</v>
      </c>
      <c r="D690" s="18">
        <f t="shared" si="22"/>
        <v>1372</v>
      </c>
    </row>
    <row r="691" spans="1:4" ht="12.75">
      <c r="A691" s="10">
        <v>0.00137847222222222</v>
      </c>
      <c r="C691" s="14">
        <f t="shared" si="23"/>
        <v>460</v>
      </c>
      <c r="D691" s="18">
        <f t="shared" si="22"/>
        <v>1372</v>
      </c>
    </row>
    <row r="692" spans="1:4" ht="12.75">
      <c r="A692" s="10">
        <v>0.00137962962962962</v>
      </c>
      <c r="C692" s="14">
        <f t="shared" si="23"/>
        <v>460</v>
      </c>
      <c r="D692" s="18">
        <f t="shared" si="22"/>
        <v>1372</v>
      </c>
    </row>
    <row r="693" spans="1:4" ht="12.75">
      <c r="A693" s="10">
        <v>0.00138078703703703</v>
      </c>
      <c r="B693">
        <v>1</v>
      </c>
      <c r="C693" s="14">
        <f t="shared" si="23"/>
        <v>460</v>
      </c>
      <c r="D693" s="18">
        <f t="shared" si="22"/>
        <v>1372</v>
      </c>
    </row>
    <row r="694" spans="1:4" ht="12.75">
      <c r="A694" s="10">
        <v>0.00138194444444444</v>
      </c>
      <c r="C694" s="14">
        <f t="shared" si="23"/>
        <v>456</v>
      </c>
      <c r="D694" s="18">
        <f t="shared" si="22"/>
        <v>1368</v>
      </c>
    </row>
    <row r="695" spans="1:4" ht="12.75">
      <c r="A695" s="10">
        <v>0.00138310185185185</v>
      </c>
      <c r="C695" s="14">
        <f t="shared" si="23"/>
        <v>456</v>
      </c>
      <c r="D695" s="18">
        <f t="shared" si="22"/>
        <v>1368</v>
      </c>
    </row>
    <row r="696" spans="1:4" ht="12.75">
      <c r="A696" s="10">
        <v>0.00138425925925925</v>
      </c>
      <c r="B696">
        <v>1</v>
      </c>
      <c r="C696" s="14">
        <f t="shared" si="23"/>
        <v>456</v>
      </c>
      <c r="D696" s="18">
        <f aca="true" t="shared" si="24" ref="D696:D759">IF(B696=1,D697+4,D697)</f>
        <v>1368</v>
      </c>
    </row>
    <row r="697" spans="1:4" ht="12.75">
      <c r="A697" s="10">
        <v>0.00138541666666666</v>
      </c>
      <c r="C697" s="14">
        <f t="shared" si="23"/>
        <v>452</v>
      </c>
      <c r="D697" s="18">
        <f t="shared" si="24"/>
        <v>1364</v>
      </c>
    </row>
    <row r="698" spans="1:4" ht="12.75">
      <c r="A698" s="10">
        <v>0.00138657407407407</v>
      </c>
      <c r="C698" s="14">
        <f t="shared" si="23"/>
        <v>452</v>
      </c>
      <c r="D698" s="18">
        <f t="shared" si="24"/>
        <v>1364</v>
      </c>
    </row>
    <row r="699" spans="1:4" ht="12.75">
      <c r="A699" s="10">
        <v>0.00138773148148148</v>
      </c>
      <c r="B699">
        <v>1</v>
      </c>
      <c r="C699" s="14">
        <f t="shared" si="23"/>
        <v>452</v>
      </c>
      <c r="D699" s="18">
        <f t="shared" si="24"/>
        <v>1364</v>
      </c>
    </row>
    <row r="700" spans="1:4" ht="12.75">
      <c r="A700" s="10">
        <v>0.00138888888888888</v>
      </c>
      <c r="C700" s="14">
        <f t="shared" si="23"/>
        <v>448</v>
      </c>
      <c r="D700" s="18">
        <f t="shared" si="24"/>
        <v>1360</v>
      </c>
    </row>
    <row r="701" spans="1:4" ht="12.75">
      <c r="A701" s="10">
        <v>0.00139004629629629</v>
      </c>
      <c r="C701" s="14">
        <f t="shared" si="23"/>
        <v>448</v>
      </c>
      <c r="D701" s="18">
        <f t="shared" si="24"/>
        <v>1360</v>
      </c>
    </row>
    <row r="702" spans="1:4" ht="12.75">
      <c r="A702" s="10">
        <v>0.0013912037037037</v>
      </c>
      <c r="C702" s="14">
        <f t="shared" si="23"/>
        <v>448</v>
      </c>
      <c r="D702" s="18">
        <f t="shared" si="24"/>
        <v>1360</v>
      </c>
    </row>
    <row r="703" spans="1:4" ht="12.75">
      <c r="A703" s="10">
        <v>0.00139236111111111</v>
      </c>
      <c r="B703">
        <v>1</v>
      </c>
      <c r="C703" s="14">
        <f t="shared" si="23"/>
        <v>448</v>
      </c>
      <c r="D703" s="18">
        <f t="shared" si="24"/>
        <v>1360</v>
      </c>
    </row>
    <row r="704" spans="1:4" ht="12.75">
      <c r="A704" s="10">
        <v>0.00139351851851851</v>
      </c>
      <c r="C704" s="14">
        <f t="shared" si="23"/>
        <v>444</v>
      </c>
      <c r="D704" s="18">
        <f t="shared" si="24"/>
        <v>1356</v>
      </c>
    </row>
    <row r="705" spans="1:4" ht="12.75">
      <c r="A705" s="10">
        <v>0.00139467592592592</v>
      </c>
      <c r="C705" s="14">
        <f t="shared" si="23"/>
        <v>444</v>
      </c>
      <c r="D705" s="18">
        <f t="shared" si="24"/>
        <v>1356</v>
      </c>
    </row>
    <row r="706" spans="1:4" ht="12.75">
      <c r="A706" s="10">
        <v>0.00139583333333333</v>
      </c>
      <c r="B706">
        <v>1</v>
      </c>
      <c r="C706" s="14">
        <f t="shared" si="23"/>
        <v>444</v>
      </c>
      <c r="D706" s="18">
        <f t="shared" si="24"/>
        <v>1356</v>
      </c>
    </row>
    <row r="707" spans="1:4" ht="12.75">
      <c r="A707" s="10">
        <v>0.00139699074074074</v>
      </c>
      <c r="C707" s="14">
        <f t="shared" si="23"/>
        <v>440</v>
      </c>
      <c r="D707" s="18">
        <f t="shared" si="24"/>
        <v>1352</v>
      </c>
    </row>
    <row r="708" spans="1:4" ht="12.75">
      <c r="A708" s="10">
        <v>0.00139814814814814</v>
      </c>
      <c r="C708" s="14">
        <f t="shared" si="23"/>
        <v>440</v>
      </c>
      <c r="D708" s="18">
        <f t="shared" si="24"/>
        <v>1352</v>
      </c>
    </row>
    <row r="709" spans="1:4" ht="12.75">
      <c r="A709" s="10">
        <v>0.00139930555555555</v>
      </c>
      <c r="B709">
        <v>1</v>
      </c>
      <c r="C709" s="14">
        <f t="shared" si="23"/>
        <v>440</v>
      </c>
      <c r="D709" s="18">
        <f t="shared" si="24"/>
        <v>1352</v>
      </c>
    </row>
    <row r="710" spans="1:4" ht="12.75">
      <c r="A710" s="10">
        <v>0.00140046296296296</v>
      </c>
      <c r="C710" s="14">
        <f t="shared" si="23"/>
        <v>436</v>
      </c>
      <c r="D710" s="18">
        <f t="shared" si="24"/>
        <v>1348</v>
      </c>
    </row>
    <row r="711" spans="1:4" ht="12.75">
      <c r="A711" s="10">
        <v>0.00140162037037037</v>
      </c>
      <c r="C711" s="14">
        <f t="shared" si="23"/>
        <v>436</v>
      </c>
      <c r="D711" s="18">
        <f t="shared" si="24"/>
        <v>1348</v>
      </c>
    </row>
    <row r="712" spans="1:4" ht="12.75">
      <c r="A712" s="10">
        <v>0.00140277777777777</v>
      </c>
      <c r="C712" s="14">
        <f t="shared" si="23"/>
        <v>436</v>
      </c>
      <c r="D712" s="18">
        <f t="shared" si="24"/>
        <v>1348</v>
      </c>
    </row>
    <row r="713" spans="1:4" ht="12.75">
      <c r="A713" s="10">
        <v>0.00140393518518518</v>
      </c>
      <c r="B713">
        <v>1</v>
      </c>
      <c r="C713" s="14">
        <f t="shared" si="23"/>
        <v>436</v>
      </c>
      <c r="D713" s="18">
        <f t="shared" si="24"/>
        <v>1348</v>
      </c>
    </row>
    <row r="714" spans="1:4" ht="12.75">
      <c r="A714" s="10">
        <v>0.00140509259259259</v>
      </c>
      <c r="C714" s="14">
        <f t="shared" si="23"/>
        <v>432</v>
      </c>
      <c r="D714" s="18">
        <f t="shared" si="24"/>
        <v>1344</v>
      </c>
    </row>
    <row r="715" spans="1:4" ht="12.75">
      <c r="A715" s="10">
        <v>0.00140624999999999</v>
      </c>
      <c r="C715" s="14">
        <f t="shared" si="23"/>
        <v>432</v>
      </c>
      <c r="D715" s="18">
        <f t="shared" si="24"/>
        <v>1344</v>
      </c>
    </row>
    <row r="716" spans="1:4" ht="12.75">
      <c r="A716" s="10">
        <v>0.0014074074074074</v>
      </c>
      <c r="B716">
        <v>1</v>
      </c>
      <c r="C716" s="14">
        <f t="shared" si="23"/>
        <v>432</v>
      </c>
      <c r="D716" s="18">
        <f t="shared" si="24"/>
        <v>1344</v>
      </c>
    </row>
    <row r="717" spans="1:4" ht="12.75">
      <c r="A717" s="10">
        <v>0.00140856481481481</v>
      </c>
      <c r="C717" s="14">
        <f t="shared" si="23"/>
        <v>428</v>
      </c>
      <c r="D717" s="18">
        <f t="shared" si="24"/>
        <v>1340</v>
      </c>
    </row>
    <row r="718" spans="1:4" ht="12.75">
      <c r="A718" s="10">
        <v>0.00140972222222222</v>
      </c>
      <c r="C718" s="14">
        <f t="shared" si="23"/>
        <v>428</v>
      </c>
      <c r="D718" s="18">
        <f t="shared" si="24"/>
        <v>1340</v>
      </c>
    </row>
    <row r="719" spans="1:4" ht="12.75">
      <c r="A719" s="10">
        <v>0.00141087962962962</v>
      </c>
      <c r="B719">
        <v>1</v>
      </c>
      <c r="C719" s="14">
        <f t="shared" si="23"/>
        <v>428</v>
      </c>
      <c r="D719" s="18">
        <f t="shared" si="24"/>
        <v>1340</v>
      </c>
    </row>
    <row r="720" spans="1:4" ht="12.75">
      <c r="A720" s="10">
        <v>0.00141203703703703</v>
      </c>
      <c r="C720" s="14">
        <f t="shared" si="23"/>
        <v>424</v>
      </c>
      <c r="D720" s="18">
        <f t="shared" si="24"/>
        <v>1336</v>
      </c>
    </row>
    <row r="721" spans="1:4" ht="12.75">
      <c r="A721" s="10">
        <v>0.00141319444444444</v>
      </c>
      <c r="C721" s="14">
        <f t="shared" si="23"/>
        <v>424</v>
      </c>
      <c r="D721" s="18">
        <f t="shared" si="24"/>
        <v>1336</v>
      </c>
    </row>
    <row r="722" spans="1:4" ht="12.75">
      <c r="A722" s="10">
        <v>0.00141435185185185</v>
      </c>
      <c r="C722" s="14">
        <f t="shared" si="23"/>
        <v>424</v>
      </c>
      <c r="D722" s="18">
        <f t="shared" si="24"/>
        <v>1336</v>
      </c>
    </row>
    <row r="723" spans="1:4" ht="12.75">
      <c r="A723" s="10">
        <v>0.00141550925925925</v>
      </c>
      <c r="B723">
        <v>1</v>
      </c>
      <c r="C723" s="14">
        <f t="shared" si="23"/>
        <v>424</v>
      </c>
      <c r="D723" s="18">
        <f t="shared" si="24"/>
        <v>1336</v>
      </c>
    </row>
    <row r="724" spans="1:4" ht="12.75">
      <c r="A724" s="10">
        <v>0.00141666666666666</v>
      </c>
      <c r="C724" s="14">
        <f t="shared" si="23"/>
        <v>420</v>
      </c>
      <c r="D724" s="18">
        <f t="shared" si="24"/>
        <v>1332</v>
      </c>
    </row>
    <row r="725" spans="1:4" ht="12.75">
      <c r="A725" s="10">
        <v>0.00141782407407407</v>
      </c>
      <c r="C725" s="14">
        <f t="shared" si="23"/>
        <v>420</v>
      </c>
      <c r="D725" s="18">
        <f t="shared" si="24"/>
        <v>1332</v>
      </c>
    </row>
    <row r="726" spans="1:4" ht="12.75">
      <c r="A726" s="10">
        <v>0.00141898148148148</v>
      </c>
      <c r="B726">
        <v>1</v>
      </c>
      <c r="C726" s="14">
        <f t="shared" si="23"/>
        <v>420</v>
      </c>
      <c r="D726" s="18">
        <f t="shared" si="24"/>
        <v>1332</v>
      </c>
    </row>
    <row r="727" spans="1:4" ht="12.75">
      <c r="A727" s="10">
        <v>0.00142013888888888</v>
      </c>
      <c r="C727" s="14">
        <f t="shared" si="23"/>
        <v>416</v>
      </c>
      <c r="D727" s="18">
        <f t="shared" si="24"/>
        <v>1328</v>
      </c>
    </row>
    <row r="728" spans="1:4" ht="12.75">
      <c r="A728" s="10">
        <v>0.00142129629629629</v>
      </c>
      <c r="C728" s="14">
        <f t="shared" si="23"/>
        <v>416</v>
      </c>
      <c r="D728" s="18">
        <f t="shared" si="24"/>
        <v>1328</v>
      </c>
    </row>
    <row r="729" spans="1:4" ht="12.75">
      <c r="A729" s="10">
        <v>0.0014224537037037</v>
      </c>
      <c r="B729">
        <v>1</v>
      </c>
      <c r="C729" s="14">
        <f t="shared" si="23"/>
        <v>416</v>
      </c>
      <c r="D729" s="18">
        <f t="shared" si="24"/>
        <v>1328</v>
      </c>
    </row>
    <row r="730" spans="1:4" ht="12.75">
      <c r="A730" s="10">
        <v>0.00142361111111111</v>
      </c>
      <c r="C730" s="14">
        <f t="shared" si="23"/>
        <v>412</v>
      </c>
      <c r="D730" s="18">
        <f t="shared" si="24"/>
        <v>1324</v>
      </c>
    </row>
    <row r="731" spans="1:4" ht="12.75">
      <c r="A731" s="10">
        <v>0.00142476851851851</v>
      </c>
      <c r="C731" s="14">
        <f t="shared" si="23"/>
        <v>412</v>
      </c>
      <c r="D731" s="18">
        <f t="shared" si="24"/>
        <v>1324</v>
      </c>
    </row>
    <row r="732" spans="1:4" ht="12.75">
      <c r="A732" s="10">
        <v>0.00142592592592592</v>
      </c>
      <c r="C732" s="14">
        <f t="shared" si="23"/>
        <v>412</v>
      </c>
      <c r="D732" s="18">
        <f t="shared" si="24"/>
        <v>1324</v>
      </c>
    </row>
    <row r="733" spans="1:4" ht="12.75">
      <c r="A733" s="10">
        <v>0.00142708333333333</v>
      </c>
      <c r="B733">
        <v>1</v>
      </c>
      <c r="C733" s="14">
        <f t="shared" si="23"/>
        <v>412</v>
      </c>
      <c r="D733" s="18">
        <f t="shared" si="24"/>
        <v>1324</v>
      </c>
    </row>
    <row r="734" spans="1:4" ht="12.75">
      <c r="A734" s="10">
        <v>0.00142824074074074</v>
      </c>
      <c r="C734" s="14">
        <f t="shared" si="23"/>
        <v>408</v>
      </c>
      <c r="D734" s="18">
        <f t="shared" si="24"/>
        <v>1320</v>
      </c>
    </row>
    <row r="735" spans="1:4" ht="12.75">
      <c r="A735" s="10">
        <v>0.00142939814814814</v>
      </c>
      <c r="C735" s="14">
        <f t="shared" si="23"/>
        <v>408</v>
      </c>
      <c r="D735" s="18">
        <f t="shared" si="24"/>
        <v>1320</v>
      </c>
    </row>
    <row r="736" spans="1:4" ht="12.75">
      <c r="A736" s="10">
        <v>0.00143055555555555</v>
      </c>
      <c r="B736">
        <v>1</v>
      </c>
      <c r="C736" s="14">
        <f t="shared" si="23"/>
        <v>408</v>
      </c>
      <c r="D736" s="18">
        <f t="shared" si="24"/>
        <v>1320</v>
      </c>
    </row>
    <row r="737" spans="1:4" ht="12.75">
      <c r="A737" s="10">
        <v>0.00143171296296296</v>
      </c>
      <c r="C737" s="14">
        <f t="shared" si="23"/>
        <v>404</v>
      </c>
      <c r="D737" s="18">
        <f t="shared" si="24"/>
        <v>1316</v>
      </c>
    </row>
    <row r="738" spans="1:4" ht="12.75">
      <c r="A738" s="10">
        <v>0.00143287037037036</v>
      </c>
      <c r="C738" s="14">
        <f t="shared" si="23"/>
        <v>404</v>
      </c>
      <c r="D738" s="18">
        <f t="shared" si="24"/>
        <v>1316</v>
      </c>
    </row>
    <row r="739" spans="1:4" ht="12.75">
      <c r="A739" s="10">
        <v>0.00143402777777777</v>
      </c>
      <c r="B739">
        <v>1</v>
      </c>
      <c r="C739" s="14">
        <f t="shared" si="23"/>
        <v>404</v>
      </c>
      <c r="D739" s="18">
        <f t="shared" si="24"/>
        <v>1316</v>
      </c>
    </row>
    <row r="740" spans="1:4" ht="12.75">
      <c r="A740" s="10">
        <v>0.00143518518518518</v>
      </c>
      <c r="C740" s="14">
        <f t="shared" si="23"/>
        <v>400</v>
      </c>
      <c r="D740" s="18">
        <f t="shared" si="24"/>
        <v>1312</v>
      </c>
    </row>
    <row r="741" spans="1:4" ht="12.75">
      <c r="A741" s="10">
        <v>0.00143634259259259</v>
      </c>
      <c r="C741" s="14">
        <f t="shared" si="23"/>
        <v>400</v>
      </c>
      <c r="D741" s="18">
        <f t="shared" si="24"/>
        <v>1312</v>
      </c>
    </row>
    <row r="742" spans="1:4" ht="12.75">
      <c r="A742" s="10">
        <v>0.00143749999999999</v>
      </c>
      <c r="C742" s="14">
        <f t="shared" si="23"/>
        <v>400</v>
      </c>
      <c r="D742" s="18">
        <f t="shared" si="24"/>
        <v>1312</v>
      </c>
    </row>
    <row r="743" spans="1:4" ht="12.75">
      <c r="A743" s="10">
        <v>0.0014386574074074</v>
      </c>
      <c r="B743">
        <v>1</v>
      </c>
      <c r="C743" s="14">
        <f t="shared" si="23"/>
        <v>400</v>
      </c>
      <c r="D743" s="18">
        <f t="shared" si="24"/>
        <v>1312</v>
      </c>
    </row>
    <row r="744" spans="1:4" ht="12.75">
      <c r="A744" s="10">
        <v>0.00143981481481481</v>
      </c>
      <c r="C744" s="14">
        <f t="shared" si="23"/>
        <v>396</v>
      </c>
      <c r="D744" s="18">
        <f t="shared" si="24"/>
        <v>1308</v>
      </c>
    </row>
    <row r="745" spans="1:4" ht="12.75">
      <c r="A745" s="10">
        <v>0.00144097222222222</v>
      </c>
      <c r="C745" s="14">
        <f t="shared" si="23"/>
        <v>396</v>
      </c>
      <c r="D745" s="18">
        <f t="shared" si="24"/>
        <v>1308</v>
      </c>
    </row>
    <row r="746" spans="1:4" ht="12.75">
      <c r="A746" s="10">
        <v>0.00144212962962962</v>
      </c>
      <c r="B746">
        <v>1</v>
      </c>
      <c r="C746" s="14">
        <f t="shared" si="23"/>
        <v>396</v>
      </c>
      <c r="D746" s="18">
        <f t="shared" si="24"/>
        <v>1308</v>
      </c>
    </row>
    <row r="747" spans="1:4" ht="12.75">
      <c r="A747" s="10">
        <v>0.00144328703703703</v>
      </c>
      <c r="C747" s="14">
        <f t="shared" si="23"/>
        <v>392</v>
      </c>
      <c r="D747" s="18">
        <f t="shared" si="24"/>
        <v>1304</v>
      </c>
    </row>
    <row r="748" spans="1:4" ht="12.75">
      <c r="A748" s="10">
        <v>0.00144444444444444</v>
      </c>
      <c r="C748" s="14">
        <f t="shared" si="23"/>
        <v>392</v>
      </c>
      <c r="D748" s="18">
        <f t="shared" si="24"/>
        <v>1304</v>
      </c>
    </row>
    <row r="749" spans="1:4" ht="12.75">
      <c r="A749" s="10">
        <v>0.00144560185185185</v>
      </c>
      <c r="B749">
        <v>1</v>
      </c>
      <c r="C749" s="14">
        <f t="shared" si="23"/>
        <v>392</v>
      </c>
      <c r="D749" s="18">
        <f t="shared" si="24"/>
        <v>1304</v>
      </c>
    </row>
    <row r="750" spans="1:4" ht="12.75">
      <c r="A750" s="10">
        <v>0.00144675925925925</v>
      </c>
      <c r="C750" s="14">
        <f t="shared" si="23"/>
        <v>388</v>
      </c>
      <c r="D750" s="18">
        <f t="shared" si="24"/>
        <v>1300</v>
      </c>
    </row>
    <row r="751" spans="1:4" ht="12.75">
      <c r="A751" s="10">
        <v>0.00144791666666666</v>
      </c>
      <c r="C751" s="14">
        <f t="shared" si="23"/>
        <v>388</v>
      </c>
      <c r="D751" s="18">
        <f t="shared" si="24"/>
        <v>1300</v>
      </c>
    </row>
    <row r="752" spans="1:4" ht="12.75">
      <c r="A752" s="10">
        <v>0.00144907407407407</v>
      </c>
      <c r="C752" s="14">
        <f t="shared" si="23"/>
        <v>388</v>
      </c>
      <c r="D752" s="18">
        <f t="shared" si="24"/>
        <v>1300</v>
      </c>
    </row>
    <row r="753" spans="1:4" ht="12.75">
      <c r="A753" s="10">
        <v>0.00145023148148148</v>
      </c>
      <c r="B753">
        <v>1</v>
      </c>
      <c r="C753" s="14">
        <f aca="true" t="shared" si="25" ref="C753:C816">IF(B752=1,C752-4,C752)</f>
        <v>388</v>
      </c>
      <c r="D753" s="18">
        <f t="shared" si="24"/>
        <v>1300</v>
      </c>
    </row>
    <row r="754" spans="1:4" ht="12.75">
      <c r="A754" s="10">
        <v>0.00145138888888888</v>
      </c>
      <c r="C754" s="14">
        <f t="shared" si="25"/>
        <v>384</v>
      </c>
      <c r="D754" s="18">
        <f t="shared" si="24"/>
        <v>1296</v>
      </c>
    </row>
    <row r="755" spans="1:4" ht="12.75">
      <c r="A755" s="10">
        <v>0.00145254629629629</v>
      </c>
      <c r="C755" s="14">
        <f t="shared" si="25"/>
        <v>384</v>
      </c>
      <c r="D755" s="18">
        <f t="shared" si="24"/>
        <v>1296</v>
      </c>
    </row>
    <row r="756" spans="1:4" ht="12.75">
      <c r="A756" s="10">
        <v>0.0014537037037037</v>
      </c>
      <c r="B756">
        <v>1</v>
      </c>
      <c r="C756" s="14">
        <f t="shared" si="25"/>
        <v>384</v>
      </c>
      <c r="D756" s="18">
        <f t="shared" si="24"/>
        <v>1296</v>
      </c>
    </row>
    <row r="757" spans="1:4" ht="12.75">
      <c r="A757" s="10">
        <v>0.00145486111111111</v>
      </c>
      <c r="C757" s="14">
        <f t="shared" si="25"/>
        <v>380</v>
      </c>
      <c r="D757" s="18">
        <f t="shared" si="24"/>
        <v>1292</v>
      </c>
    </row>
    <row r="758" spans="1:4" ht="12.75">
      <c r="A758" s="10">
        <v>0.00145601851851851</v>
      </c>
      <c r="C758" s="14">
        <f t="shared" si="25"/>
        <v>380</v>
      </c>
      <c r="D758" s="18">
        <f t="shared" si="24"/>
        <v>1292</v>
      </c>
    </row>
    <row r="759" spans="1:4" ht="12.75">
      <c r="A759" s="10">
        <v>0.00145717592592592</v>
      </c>
      <c r="B759">
        <v>1</v>
      </c>
      <c r="C759" s="14">
        <f t="shared" si="25"/>
        <v>380</v>
      </c>
      <c r="D759" s="18">
        <f t="shared" si="24"/>
        <v>1292</v>
      </c>
    </row>
    <row r="760" spans="1:4" ht="12.75">
      <c r="A760" s="10">
        <v>0.00145833333333333</v>
      </c>
      <c r="C760" s="14">
        <f t="shared" si="25"/>
        <v>376</v>
      </c>
      <c r="D760" s="18">
        <f aca="true" t="shared" si="26" ref="D760:D823">IF(B760=1,D761+4,D761)</f>
        <v>1288</v>
      </c>
    </row>
    <row r="761" spans="1:4" ht="12.75">
      <c r="A761" s="10">
        <v>0.00145949074074074</v>
      </c>
      <c r="C761" s="14">
        <f t="shared" si="25"/>
        <v>376</v>
      </c>
      <c r="D761" s="18">
        <f t="shared" si="26"/>
        <v>1288</v>
      </c>
    </row>
    <row r="762" spans="1:4" ht="12.75">
      <c r="A762" s="10">
        <v>0.00146064814814814</v>
      </c>
      <c r="C762" s="14">
        <f t="shared" si="25"/>
        <v>376</v>
      </c>
      <c r="D762" s="18">
        <f t="shared" si="26"/>
        <v>1288</v>
      </c>
    </row>
    <row r="763" spans="1:4" ht="12.75">
      <c r="A763" s="10">
        <v>0.00146180555555555</v>
      </c>
      <c r="B763">
        <v>1</v>
      </c>
      <c r="C763" s="14">
        <f t="shared" si="25"/>
        <v>376</v>
      </c>
      <c r="D763" s="18">
        <f t="shared" si="26"/>
        <v>1288</v>
      </c>
    </row>
    <row r="764" spans="1:4" ht="12.75">
      <c r="A764" s="10">
        <v>0.00146296296296296</v>
      </c>
      <c r="C764" s="14">
        <f t="shared" si="25"/>
        <v>372</v>
      </c>
      <c r="D764" s="18">
        <f t="shared" si="26"/>
        <v>1284</v>
      </c>
    </row>
    <row r="765" spans="1:4" ht="12.75">
      <c r="A765" s="10">
        <v>0.00146412037037036</v>
      </c>
      <c r="C765" s="14">
        <f t="shared" si="25"/>
        <v>372</v>
      </c>
      <c r="D765" s="18">
        <f t="shared" si="26"/>
        <v>1284</v>
      </c>
    </row>
    <row r="766" spans="1:4" ht="12.75">
      <c r="A766" s="10">
        <v>0.00146527777777777</v>
      </c>
      <c r="B766">
        <v>1</v>
      </c>
      <c r="C766" s="14">
        <f t="shared" si="25"/>
        <v>372</v>
      </c>
      <c r="D766" s="18">
        <f t="shared" si="26"/>
        <v>1284</v>
      </c>
    </row>
    <row r="767" spans="1:4" ht="12.75">
      <c r="A767" s="10">
        <v>0.00146643518518518</v>
      </c>
      <c r="C767" s="14">
        <f t="shared" si="25"/>
        <v>368</v>
      </c>
      <c r="D767" s="18">
        <f t="shared" si="26"/>
        <v>1280</v>
      </c>
    </row>
    <row r="768" spans="1:4" ht="12.75">
      <c r="A768" s="10">
        <v>0.00146759259259259</v>
      </c>
      <c r="C768" s="14">
        <f t="shared" si="25"/>
        <v>368</v>
      </c>
      <c r="D768" s="18">
        <f t="shared" si="26"/>
        <v>1280</v>
      </c>
    </row>
    <row r="769" spans="1:4" ht="12.75">
      <c r="A769" s="10">
        <v>0.00146874999999999</v>
      </c>
      <c r="B769">
        <v>1</v>
      </c>
      <c r="C769" s="14">
        <f t="shared" si="25"/>
        <v>368</v>
      </c>
      <c r="D769" s="18">
        <f t="shared" si="26"/>
        <v>1280</v>
      </c>
    </row>
    <row r="770" spans="1:4" ht="12.75">
      <c r="A770" s="10">
        <v>0.0014699074074074</v>
      </c>
      <c r="C770" s="14">
        <f t="shared" si="25"/>
        <v>364</v>
      </c>
      <c r="D770" s="18">
        <f t="shared" si="26"/>
        <v>1276</v>
      </c>
    </row>
    <row r="771" spans="1:4" ht="12.75">
      <c r="A771" s="10">
        <v>0.00147106481481481</v>
      </c>
      <c r="C771" s="14">
        <f t="shared" si="25"/>
        <v>364</v>
      </c>
      <c r="D771" s="18">
        <f t="shared" si="26"/>
        <v>1276</v>
      </c>
    </row>
    <row r="772" spans="1:4" ht="12.75">
      <c r="A772" s="10">
        <v>0.00147222222222222</v>
      </c>
      <c r="C772" s="14">
        <f t="shared" si="25"/>
        <v>364</v>
      </c>
      <c r="D772" s="18">
        <f t="shared" si="26"/>
        <v>1276</v>
      </c>
    </row>
    <row r="773" spans="1:4" ht="12.75">
      <c r="A773" s="10">
        <v>0.00147337962962962</v>
      </c>
      <c r="B773">
        <v>1</v>
      </c>
      <c r="C773" s="14">
        <f t="shared" si="25"/>
        <v>364</v>
      </c>
      <c r="D773" s="18">
        <f t="shared" si="26"/>
        <v>1276</v>
      </c>
    </row>
    <row r="774" spans="1:4" ht="12.75">
      <c r="A774" s="10">
        <v>0.00147453703703703</v>
      </c>
      <c r="C774" s="14">
        <f t="shared" si="25"/>
        <v>360</v>
      </c>
      <c r="D774" s="18">
        <f t="shared" si="26"/>
        <v>1272</v>
      </c>
    </row>
    <row r="775" spans="1:4" ht="12.75">
      <c r="A775" s="10">
        <v>0.00147569444444444</v>
      </c>
      <c r="C775" s="14">
        <f t="shared" si="25"/>
        <v>360</v>
      </c>
      <c r="D775" s="18">
        <f t="shared" si="26"/>
        <v>1272</v>
      </c>
    </row>
    <row r="776" spans="1:4" ht="12.75">
      <c r="A776" s="10">
        <v>0.00147685185185185</v>
      </c>
      <c r="B776">
        <v>1</v>
      </c>
      <c r="C776" s="14">
        <f t="shared" si="25"/>
        <v>360</v>
      </c>
      <c r="D776" s="18">
        <f t="shared" si="26"/>
        <v>1272</v>
      </c>
    </row>
    <row r="777" spans="1:4" ht="12.75">
      <c r="A777" s="10">
        <v>0.00147800925925925</v>
      </c>
      <c r="C777" s="14">
        <f t="shared" si="25"/>
        <v>356</v>
      </c>
      <c r="D777" s="18">
        <f t="shared" si="26"/>
        <v>1268</v>
      </c>
    </row>
    <row r="778" spans="1:4" ht="12.75">
      <c r="A778" s="10">
        <v>0.00147916666666666</v>
      </c>
      <c r="C778" s="14">
        <f t="shared" si="25"/>
        <v>356</v>
      </c>
      <c r="D778" s="18">
        <f t="shared" si="26"/>
        <v>1268</v>
      </c>
    </row>
    <row r="779" spans="1:4" ht="12.75">
      <c r="A779" s="10">
        <v>0.00148032407407407</v>
      </c>
      <c r="B779">
        <v>1</v>
      </c>
      <c r="C779" s="14">
        <f t="shared" si="25"/>
        <v>356</v>
      </c>
      <c r="D779" s="18">
        <f t="shared" si="26"/>
        <v>1268</v>
      </c>
    </row>
    <row r="780" spans="1:4" ht="12.75">
      <c r="A780" s="10">
        <v>0.00148148148148148</v>
      </c>
      <c r="C780" s="14">
        <f t="shared" si="25"/>
        <v>352</v>
      </c>
      <c r="D780" s="18">
        <f t="shared" si="26"/>
        <v>1264</v>
      </c>
    </row>
    <row r="781" spans="1:4" ht="12.75">
      <c r="A781" s="10">
        <v>0.00148263888888888</v>
      </c>
      <c r="C781" s="14">
        <f t="shared" si="25"/>
        <v>352</v>
      </c>
      <c r="D781" s="18">
        <f t="shared" si="26"/>
        <v>1264</v>
      </c>
    </row>
    <row r="782" spans="1:4" ht="12.75">
      <c r="A782" s="10">
        <v>0.00148379629629629</v>
      </c>
      <c r="C782" s="14">
        <f t="shared" si="25"/>
        <v>352</v>
      </c>
      <c r="D782" s="18">
        <f t="shared" si="26"/>
        <v>1264</v>
      </c>
    </row>
    <row r="783" spans="1:4" ht="12.75">
      <c r="A783" s="10">
        <v>0.0014849537037037</v>
      </c>
      <c r="B783">
        <v>1</v>
      </c>
      <c r="C783" s="14">
        <f t="shared" si="25"/>
        <v>352</v>
      </c>
      <c r="D783" s="18">
        <f t="shared" si="26"/>
        <v>1264</v>
      </c>
    </row>
    <row r="784" spans="1:4" ht="12.75">
      <c r="A784" s="10">
        <v>0.00148611111111111</v>
      </c>
      <c r="C784" s="14">
        <f t="shared" si="25"/>
        <v>348</v>
      </c>
      <c r="D784" s="18">
        <f t="shared" si="26"/>
        <v>1260</v>
      </c>
    </row>
    <row r="785" spans="1:4" ht="12.75">
      <c r="A785" s="10">
        <v>0.00148726851851851</v>
      </c>
      <c r="C785" s="14">
        <f t="shared" si="25"/>
        <v>348</v>
      </c>
      <c r="D785" s="18">
        <f t="shared" si="26"/>
        <v>1260</v>
      </c>
    </row>
    <row r="786" spans="1:4" ht="12.75">
      <c r="A786" s="10">
        <v>0.00148842592592592</v>
      </c>
      <c r="B786">
        <v>1</v>
      </c>
      <c r="C786" s="14">
        <f t="shared" si="25"/>
        <v>348</v>
      </c>
      <c r="D786" s="18">
        <f t="shared" si="26"/>
        <v>1260</v>
      </c>
    </row>
    <row r="787" spans="1:4" ht="12.75">
      <c r="A787" s="10">
        <v>0.00148958333333333</v>
      </c>
      <c r="C787" s="14">
        <f t="shared" si="25"/>
        <v>344</v>
      </c>
      <c r="D787" s="18">
        <f t="shared" si="26"/>
        <v>1256</v>
      </c>
    </row>
    <row r="788" spans="1:4" ht="12.75">
      <c r="A788" s="10">
        <v>0.00149074074074074</v>
      </c>
      <c r="C788" s="14">
        <f t="shared" si="25"/>
        <v>344</v>
      </c>
      <c r="D788" s="18">
        <f t="shared" si="26"/>
        <v>1256</v>
      </c>
    </row>
    <row r="789" spans="1:4" ht="12.75">
      <c r="A789" s="10">
        <v>0.00149189814814814</v>
      </c>
      <c r="B789">
        <v>1</v>
      </c>
      <c r="C789" s="14">
        <f t="shared" si="25"/>
        <v>344</v>
      </c>
      <c r="D789" s="18">
        <f t="shared" si="26"/>
        <v>1256</v>
      </c>
    </row>
    <row r="790" spans="1:4" ht="12.75">
      <c r="A790" s="10">
        <v>0.00149305555555555</v>
      </c>
      <c r="C790" s="14">
        <f t="shared" si="25"/>
        <v>340</v>
      </c>
      <c r="D790" s="18">
        <f t="shared" si="26"/>
        <v>1252</v>
      </c>
    </row>
    <row r="791" spans="1:4" ht="12.75">
      <c r="A791" s="10">
        <v>0.00149421296296296</v>
      </c>
      <c r="C791" s="14">
        <f t="shared" si="25"/>
        <v>340</v>
      </c>
      <c r="D791" s="18">
        <f t="shared" si="26"/>
        <v>1252</v>
      </c>
    </row>
    <row r="792" spans="1:4" ht="12.75">
      <c r="A792" s="10">
        <v>0.00149537037037036</v>
      </c>
      <c r="C792" s="14">
        <f t="shared" si="25"/>
        <v>340</v>
      </c>
      <c r="D792" s="18">
        <f t="shared" si="26"/>
        <v>1252</v>
      </c>
    </row>
    <row r="793" spans="1:4" ht="12.75">
      <c r="A793" s="10">
        <v>0.00149652777777777</v>
      </c>
      <c r="B793">
        <v>1</v>
      </c>
      <c r="C793" s="14">
        <f t="shared" si="25"/>
        <v>340</v>
      </c>
      <c r="D793" s="18">
        <f t="shared" si="26"/>
        <v>1252</v>
      </c>
    </row>
    <row r="794" spans="1:4" ht="12.75">
      <c r="A794" s="10">
        <v>0.00149768518518518</v>
      </c>
      <c r="C794" s="14">
        <f t="shared" si="25"/>
        <v>336</v>
      </c>
      <c r="D794" s="18">
        <f t="shared" si="26"/>
        <v>1248</v>
      </c>
    </row>
    <row r="795" spans="1:4" ht="12.75">
      <c r="A795" s="10">
        <v>0.00149884259259259</v>
      </c>
      <c r="C795" s="14">
        <f t="shared" si="25"/>
        <v>336</v>
      </c>
      <c r="D795" s="18">
        <f t="shared" si="26"/>
        <v>1248</v>
      </c>
    </row>
    <row r="796" spans="1:4" ht="12.75">
      <c r="A796" s="10">
        <v>0.00149999999999999</v>
      </c>
      <c r="B796">
        <v>1</v>
      </c>
      <c r="C796" s="14">
        <f t="shared" si="25"/>
        <v>336</v>
      </c>
      <c r="D796" s="18">
        <f t="shared" si="26"/>
        <v>1248</v>
      </c>
    </row>
    <row r="797" spans="1:4" ht="12.75">
      <c r="A797" s="10">
        <v>0.0015011574074074</v>
      </c>
      <c r="C797" s="14">
        <f t="shared" si="25"/>
        <v>332</v>
      </c>
      <c r="D797" s="18">
        <f t="shared" si="26"/>
        <v>1244</v>
      </c>
    </row>
    <row r="798" spans="1:4" ht="12.75">
      <c r="A798" s="10">
        <v>0.00150231481481481</v>
      </c>
      <c r="C798" s="14">
        <f t="shared" si="25"/>
        <v>332</v>
      </c>
      <c r="D798" s="18">
        <f t="shared" si="26"/>
        <v>1244</v>
      </c>
    </row>
    <row r="799" spans="1:4" ht="12.75">
      <c r="A799" s="10">
        <v>0.00150347222222222</v>
      </c>
      <c r="B799">
        <v>1</v>
      </c>
      <c r="C799" s="14">
        <f t="shared" si="25"/>
        <v>332</v>
      </c>
      <c r="D799" s="18">
        <f t="shared" si="26"/>
        <v>1244</v>
      </c>
    </row>
    <row r="800" spans="1:4" ht="12.75">
      <c r="A800" s="10">
        <v>0.00150462962962962</v>
      </c>
      <c r="C800" s="14">
        <f t="shared" si="25"/>
        <v>328</v>
      </c>
      <c r="D800" s="18">
        <f t="shared" si="26"/>
        <v>1240</v>
      </c>
    </row>
    <row r="801" spans="1:4" ht="12.75">
      <c r="A801" s="10">
        <v>0.00150578703703703</v>
      </c>
      <c r="C801" s="14">
        <f t="shared" si="25"/>
        <v>328</v>
      </c>
      <c r="D801" s="18">
        <f t="shared" si="26"/>
        <v>1240</v>
      </c>
    </row>
    <row r="802" spans="1:4" ht="12.75">
      <c r="A802" s="10">
        <v>0.00150694444444444</v>
      </c>
      <c r="C802" s="14">
        <f t="shared" si="25"/>
        <v>328</v>
      </c>
      <c r="D802" s="18">
        <f t="shared" si="26"/>
        <v>1240</v>
      </c>
    </row>
    <row r="803" spans="1:4" ht="12.75">
      <c r="A803" s="10">
        <v>0.00150810185185185</v>
      </c>
      <c r="B803">
        <v>1</v>
      </c>
      <c r="C803" s="14">
        <f t="shared" si="25"/>
        <v>328</v>
      </c>
      <c r="D803" s="18">
        <f t="shared" si="26"/>
        <v>1240</v>
      </c>
    </row>
    <row r="804" spans="1:4" ht="12.75">
      <c r="A804" s="10">
        <v>0.00150925925925925</v>
      </c>
      <c r="C804" s="14">
        <f t="shared" si="25"/>
        <v>324</v>
      </c>
      <c r="D804" s="18">
        <f t="shared" si="26"/>
        <v>1236</v>
      </c>
    </row>
    <row r="805" spans="1:4" ht="12.75">
      <c r="A805" s="10">
        <v>0.00151041666666666</v>
      </c>
      <c r="C805" s="14">
        <f t="shared" si="25"/>
        <v>324</v>
      </c>
      <c r="D805" s="18">
        <f t="shared" si="26"/>
        <v>1236</v>
      </c>
    </row>
    <row r="806" spans="1:4" ht="12.75">
      <c r="A806" s="10">
        <v>0.00151157407407407</v>
      </c>
      <c r="B806">
        <v>1</v>
      </c>
      <c r="C806" s="14">
        <f t="shared" si="25"/>
        <v>324</v>
      </c>
      <c r="D806" s="18">
        <f t="shared" si="26"/>
        <v>1236</v>
      </c>
    </row>
    <row r="807" spans="1:4" ht="12.75">
      <c r="A807" s="10">
        <v>0.00151273148148148</v>
      </c>
      <c r="C807" s="14">
        <f t="shared" si="25"/>
        <v>320</v>
      </c>
      <c r="D807" s="18">
        <f t="shared" si="26"/>
        <v>1232</v>
      </c>
    </row>
    <row r="808" spans="1:4" ht="12.75">
      <c r="A808" s="10">
        <v>0.00151388888888888</v>
      </c>
      <c r="C808" s="14">
        <f t="shared" si="25"/>
        <v>320</v>
      </c>
      <c r="D808" s="18">
        <f t="shared" si="26"/>
        <v>1232</v>
      </c>
    </row>
    <row r="809" spans="1:4" ht="12.75">
      <c r="A809" s="10">
        <v>0.00151504629629629</v>
      </c>
      <c r="B809">
        <v>1</v>
      </c>
      <c r="C809" s="14">
        <f t="shared" si="25"/>
        <v>320</v>
      </c>
      <c r="D809" s="18">
        <f t="shared" si="26"/>
        <v>1232</v>
      </c>
    </row>
    <row r="810" spans="1:4" ht="12.75">
      <c r="A810" s="10">
        <v>0.0015162037037037</v>
      </c>
      <c r="C810" s="14">
        <f t="shared" si="25"/>
        <v>316</v>
      </c>
      <c r="D810" s="18">
        <f t="shared" si="26"/>
        <v>1228</v>
      </c>
    </row>
    <row r="811" spans="1:4" ht="12.75">
      <c r="A811" s="10">
        <v>0.00151736111111111</v>
      </c>
      <c r="C811" s="14">
        <f t="shared" si="25"/>
        <v>316</v>
      </c>
      <c r="D811" s="18">
        <f t="shared" si="26"/>
        <v>1228</v>
      </c>
    </row>
    <row r="812" spans="1:4" ht="12.75">
      <c r="A812" s="10">
        <v>0.00151851851851851</v>
      </c>
      <c r="C812" s="14">
        <f t="shared" si="25"/>
        <v>316</v>
      </c>
      <c r="D812" s="18">
        <f t="shared" si="26"/>
        <v>1228</v>
      </c>
    </row>
    <row r="813" spans="1:4" ht="12.75">
      <c r="A813" s="10">
        <v>0.00151967592592592</v>
      </c>
      <c r="B813">
        <v>1</v>
      </c>
      <c r="C813" s="14">
        <f t="shared" si="25"/>
        <v>316</v>
      </c>
      <c r="D813" s="18">
        <f t="shared" si="26"/>
        <v>1228</v>
      </c>
    </row>
    <row r="814" spans="1:4" ht="12.75">
      <c r="A814" s="10">
        <v>0.00152083333333333</v>
      </c>
      <c r="C814" s="14">
        <f t="shared" si="25"/>
        <v>312</v>
      </c>
      <c r="D814" s="18">
        <f t="shared" si="26"/>
        <v>1224</v>
      </c>
    </row>
    <row r="815" spans="1:4" ht="12.75">
      <c r="A815" s="10">
        <v>0.00152199074074073</v>
      </c>
      <c r="C815" s="14">
        <f t="shared" si="25"/>
        <v>312</v>
      </c>
      <c r="D815" s="18">
        <f t="shared" si="26"/>
        <v>1224</v>
      </c>
    </row>
    <row r="816" spans="1:4" ht="12.75">
      <c r="A816" s="10">
        <v>0.00152314814814814</v>
      </c>
      <c r="B816">
        <v>1</v>
      </c>
      <c r="C816" s="14">
        <f t="shared" si="25"/>
        <v>312</v>
      </c>
      <c r="D816" s="18">
        <f t="shared" si="26"/>
        <v>1224</v>
      </c>
    </row>
    <row r="817" spans="1:4" ht="12.75">
      <c r="A817" s="10">
        <v>0.00152430555555555</v>
      </c>
      <c r="C817" s="14">
        <f aca="true" t="shared" si="27" ref="C817:C880">IF(B816=1,C816-4,C816)</f>
        <v>308</v>
      </c>
      <c r="D817" s="18">
        <f t="shared" si="26"/>
        <v>1220</v>
      </c>
    </row>
    <row r="818" spans="1:4" ht="12.75">
      <c r="A818" s="10">
        <v>0.00152546296296296</v>
      </c>
      <c r="C818" s="14">
        <f t="shared" si="27"/>
        <v>308</v>
      </c>
      <c r="D818" s="18">
        <f t="shared" si="26"/>
        <v>1220</v>
      </c>
    </row>
    <row r="819" spans="1:4" ht="12.75">
      <c r="A819" s="10">
        <v>0.00152662037037036</v>
      </c>
      <c r="B819">
        <v>1</v>
      </c>
      <c r="C819" s="14">
        <f t="shared" si="27"/>
        <v>308</v>
      </c>
      <c r="D819" s="18">
        <f t="shared" si="26"/>
        <v>1220</v>
      </c>
    </row>
    <row r="820" spans="1:4" ht="12.75">
      <c r="A820" s="10">
        <v>0.00152777777777777</v>
      </c>
      <c r="C820" s="14">
        <f t="shared" si="27"/>
        <v>304</v>
      </c>
      <c r="D820" s="18">
        <f t="shared" si="26"/>
        <v>1216</v>
      </c>
    </row>
    <row r="821" spans="1:4" ht="12.75">
      <c r="A821" s="10">
        <v>0.00152893518518518</v>
      </c>
      <c r="C821" s="14">
        <f t="shared" si="27"/>
        <v>304</v>
      </c>
      <c r="D821" s="18">
        <f t="shared" si="26"/>
        <v>1216</v>
      </c>
    </row>
    <row r="822" spans="1:4" ht="12.75">
      <c r="A822" s="10">
        <v>0.00153009259259259</v>
      </c>
      <c r="C822" s="14">
        <f t="shared" si="27"/>
        <v>304</v>
      </c>
      <c r="D822" s="18">
        <f t="shared" si="26"/>
        <v>1216</v>
      </c>
    </row>
    <row r="823" spans="1:4" ht="12.75">
      <c r="A823" s="10">
        <v>0.00153124999999999</v>
      </c>
      <c r="B823">
        <v>1</v>
      </c>
      <c r="C823" s="14">
        <f t="shared" si="27"/>
        <v>304</v>
      </c>
      <c r="D823" s="18">
        <f t="shared" si="26"/>
        <v>1216</v>
      </c>
    </row>
    <row r="824" spans="1:4" ht="12.75">
      <c r="A824" s="10">
        <v>0.0015324074074074</v>
      </c>
      <c r="C824" s="14">
        <f t="shared" si="27"/>
        <v>300</v>
      </c>
      <c r="D824" s="18">
        <f aca="true" t="shared" si="28" ref="D824:D887">IF(B824=1,D825+4,D825)</f>
        <v>1212</v>
      </c>
    </row>
    <row r="825" spans="1:4" ht="12.75">
      <c r="A825" s="10">
        <v>0.00153356481481481</v>
      </c>
      <c r="C825" s="14">
        <f t="shared" si="27"/>
        <v>300</v>
      </c>
      <c r="D825" s="18">
        <f t="shared" si="28"/>
        <v>1212</v>
      </c>
    </row>
    <row r="826" spans="1:4" ht="12.75">
      <c r="A826" s="10">
        <v>0.00153472222222222</v>
      </c>
      <c r="B826">
        <v>1</v>
      </c>
      <c r="C826" s="14">
        <f t="shared" si="27"/>
        <v>300</v>
      </c>
      <c r="D826" s="18">
        <f t="shared" si="28"/>
        <v>1212</v>
      </c>
    </row>
    <row r="827" spans="1:4" ht="12.75">
      <c r="A827" s="10">
        <v>0.00153587962962962</v>
      </c>
      <c r="C827" s="14">
        <f t="shared" si="27"/>
        <v>296</v>
      </c>
      <c r="D827" s="18">
        <f t="shared" si="28"/>
        <v>1208</v>
      </c>
    </row>
    <row r="828" spans="1:4" ht="12.75">
      <c r="A828" s="10">
        <v>0.00153703703703703</v>
      </c>
      <c r="C828" s="14">
        <f t="shared" si="27"/>
        <v>296</v>
      </c>
      <c r="D828" s="18">
        <f t="shared" si="28"/>
        <v>1208</v>
      </c>
    </row>
    <row r="829" spans="1:4" ht="12.75">
      <c r="A829" s="10">
        <v>0.00153819444444444</v>
      </c>
      <c r="B829">
        <v>1</v>
      </c>
      <c r="C829" s="14">
        <f t="shared" si="27"/>
        <v>296</v>
      </c>
      <c r="D829" s="18">
        <f t="shared" si="28"/>
        <v>1208</v>
      </c>
    </row>
    <row r="830" spans="1:4" ht="12.75">
      <c r="A830" s="10">
        <v>0.00153935185185185</v>
      </c>
      <c r="C830" s="14">
        <f t="shared" si="27"/>
        <v>292</v>
      </c>
      <c r="D830" s="18">
        <f t="shared" si="28"/>
        <v>1204</v>
      </c>
    </row>
    <row r="831" spans="1:4" ht="12.75">
      <c r="A831" s="10">
        <v>0.00154050925925925</v>
      </c>
      <c r="C831" s="14">
        <f t="shared" si="27"/>
        <v>292</v>
      </c>
      <c r="D831" s="18">
        <f t="shared" si="28"/>
        <v>1204</v>
      </c>
    </row>
    <row r="832" spans="1:4" ht="12.75">
      <c r="A832" s="10">
        <v>0.00154166666666666</v>
      </c>
      <c r="C832" s="14">
        <f t="shared" si="27"/>
        <v>292</v>
      </c>
      <c r="D832" s="18">
        <f t="shared" si="28"/>
        <v>1204</v>
      </c>
    </row>
    <row r="833" spans="1:4" ht="12.75">
      <c r="A833" s="10">
        <v>0.00154282407407407</v>
      </c>
      <c r="B833">
        <v>1</v>
      </c>
      <c r="C833" s="14">
        <f t="shared" si="27"/>
        <v>292</v>
      </c>
      <c r="D833" s="18">
        <f t="shared" si="28"/>
        <v>1204</v>
      </c>
    </row>
    <row r="834" spans="1:4" ht="12.75">
      <c r="A834" s="10">
        <v>0.00154398148148148</v>
      </c>
      <c r="C834" s="14">
        <f t="shared" si="27"/>
        <v>288</v>
      </c>
      <c r="D834" s="18">
        <f t="shared" si="28"/>
        <v>1200</v>
      </c>
    </row>
    <row r="835" spans="1:4" ht="12.75">
      <c r="A835" s="10">
        <v>0.00154513888888888</v>
      </c>
      <c r="C835" s="14">
        <f t="shared" si="27"/>
        <v>288</v>
      </c>
      <c r="D835" s="18">
        <f t="shared" si="28"/>
        <v>1200</v>
      </c>
    </row>
    <row r="836" spans="1:4" ht="12.75">
      <c r="A836" s="10">
        <v>0.00154629629629629</v>
      </c>
      <c r="B836">
        <v>1</v>
      </c>
      <c r="C836" s="14">
        <f t="shared" si="27"/>
        <v>288</v>
      </c>
      <c r="D836" s="18">
        <f t="shared" si="28"/>
        <v>1200</v>
      </c>
    </row>
    <row r="837" spans="1:4" ht="12.75">
      <c r="A837" s="10">
        <v>0.00154745370370373</v>
      </c>
      <c r="C837" s="14">
        <f t="shared" si="27"/>
        <v>284</v>
      </c>
      <c r="D837" s="18">
        <f t="shared" si="28"/>
        <v>1196</v>
      </c>
    </row>
    <row r="838" spans="1:4" ht="12.75">
      <c r="A838" s="10">
        <v>0.00154861111111114</v>
      </c>
      <c r="C838" s="14">
        <f t="shared" si="27"/>
        <v>284</v>
      </c>
      <c r="D838" s="18">
        <f t="shared" si="28"/>
        <v>1196</v>
      </c>
    </row>
    <row r="839" spans="1:4" ht="12.75">
      <c r="A839" s="10">
        <v>0.00154976851851855</v>
      </c>
      <c r="B839">
        <v>1</v>
      </c>
      <c r="C839" s="14">
        <f t="shared" si="27"/>
        <v>284</v>
      </c>
      <c r="D839" s="18">
        <f t="shared" si="28"/>
        <v>1196</v>
      </c>
    </row>
    <row r="840" spans="1:4" ht="12.75">
      <c r="A840" s="10">
        <v>0.00155092592592596</v>
      </c>
      <c r="C840" s="14">
        <f t="shared" si="27"/>
        <v>280</v>
      </c>
      <c r="D840" s="18">
        <f t="shared" si="28"/>
        <v>1192</v>
      </c>
    </row>
    <row r="841" spans="1:4" ht="12.75">
      <c r="A841" s="10">
        <v>0.00155208333333337</v>
      </c>
      <c r="C841" s="14">
        <f t="shared" si="27"/>
        <v>280</v>
      </c>
      <c r="D841" s="18">
        <f t="shared" si="28"/>
        <v>1192</v>
      </c>
    </row>
    <row r="842" spans="1:4" ht="12.75">
      <c r="A842" s="10">
        <v>0.00155324074074078</v>
      </c>
      <c r="C842" s="14">
        <f t="shared" si="27"/>
        <v>280</v>
      </c>
      <c r="D842" s="18">
        <f t="shared" si="28"/>
        <v>1192</v>
      </c>
    </row>
    <row r="843" spans="1:4" ht="12.75">
      <c r="A843" s="10">
        <v>0.00155439814814819</v>
      </c>
      <c r="B843">
        <v>1</v>
      </c>
      <c r="C843" s="14">
        <f t="shared" si="27"/>
        <v>280</v>
      </c>
      <c r="D843" s="18">
        <f t="shared" si="28"/>
        <v>1192</v>
      </c>
    </row>
    <row r="844" spans="1:4" ht="12.75">
      <c r="A844" s="10">
        <v>0.0015555555555556</v>
      </c>
      <c r="C844" s="14">
        <f t="shared" si="27"/>
        <v>276</v>
      </c>
      <c r="D844" s="18">
        <f t="shared" si="28"/>
        <v>1188</v>
      </c>
    </row>
    <row r="845" spans="1:4" ht="12.75">
      <c r="A845" s="10">
        <v>0.00155671296296301</v>
      </c>
      <c r="C845" s="14">
        <f t="shared" si="27"/>
        <v>276</v>
      </c>
      <c r="D845" s="18">
        <f t="shared" si="28"/>
        <v>1188</v>
      </c>
    </row>
    <row r="846" spans="1:4" ht="12.75">
      <c r="A846" s="10">
        <v>0.00155787037037042</v>
      </c>
      <c r="B846">
        <v>1</v>
      </c>
      <c r="C846" s="14">
        <f t="shared" si="27"/>
        <v>276</v>
      </c>
      <c r="D846" s="18">
        <f t="shared" si="28"/>
        <v>1188</v>
      </c>
    </row>
    <row r="847" spans="1:4" ht="12.75">
      <c r="A847" s="10">
        <v>0.00155902777777783</v>
      </c>
      <c r="C847" s="14">
        <f t="shared" si="27"/>
        <v>272</v>
      </c>
      <c r="D847" s="18">
        <f t="shared" si="28"/>
        <v>1184</v>
      </c>
    </row>
    <row r="848" spans="1:4" ht="12.75">
      <c r="A848" s="10">
        <v>0.00156018518518524</v>
      </c>
      <c r="C848" s="14">
        <f t="shared" si="27"/>
        <v>272</v>
      </c>
      <c r="D848" s="18">
        <f t="shared" si="28"/>
        <v>1184</v>
      </c>
    </row>
    <row r="849" spans="1:4" ht="12.75">
      <c r="A849" s="10">
        <v>0.00156134259259265</v>
      </c>
      <c r="B849">
        <v>1</v>
      </c>
      <c r="C849" s="14">
        <f t="shared" si="27"/>
        <v>272</v>
      </c>
      <c r="D849" s="18">
        <f t="shared" si="28"/>
        <v>1184</v>
      </c>
    </row>
    <row r="850" spans="1:4" ht="12.75">
      <c r="A850" s="10">
        <v>0.00156250000000006</v>
      </c>
      <c r="C850" s="14">
        <f t="shared" si="27"/>
        <v>268</v>
      </c>
      <c r="D850" s="18">
        <f t="shared" si="28"/>
        <v>1180</v>
      </c>
    </row>
    <row r="851" spans="1:4" ht="12.75">
      <c r="A851" s="10">
        <v>0.00156365740740747</v>
      </c>
      <c r="C851" s="14">
        <f t="shared" si="27"/>
        <v>268</v>
      </c>
      <c r="D851" s="18">
        <f t="shared" si="28"/>
        <v>1180</v>
      </c>
    </row>
    <row r="852" spans="1:4" ht="12.75">
      <c r="A852" s="10">
        <v>0.00156481481481488</v>
      </c>
      <c r="C852" s="14">
        <f t="shared" si="27"/>
        <v>268</v>
      </c>
      <c r="D852" s="18">
        <f t="shared" si="28"/>
        <v>1180</v>
      </c>
    </row>
    <row r="853" spans="1:4" ht="12.75">
      <c r="A853" s="10">
        <v>0.00156597222222229</v>
      </c>
      <c r="B853">
        <v>1</v>
      </c>
      <c r="C853" s="14">
        <f t="shared" si="27"/>
        <v>268</v>
      </c>
      <c r="D853" s="18">
        <f t="shared" si="28"/>
        <v>1180</v>
      </c>
    </row>
    <row r="854" spans="1:4" ht="12.75">
      <c r="A854" s="10">
        <v>0.0015671296296297</v>
      </c>
      <c r="C854" s="14">
        <f t="shared" si="27"/>
        <v>264</v>
      </c>
      <c r="D854" s="18">
        <f t="shared" si="28"/>
        <v>1176</v>
      </c>
    </row>
    <row r="855" spans="1:4" ht="12.75">
      <c r="A855" s="10">
        <v>0.00156828703703711</v>
      </c>
      <c r="C855" s="14">
        <f t="shared" si="27"/>
        <v>264</v>
      </c>
      <c r="D855" s="18">
        <f t="shared" si="28"/>
        <v>1176</v>
      </c>
    </row>
    <row r="856" spans="1:4" ht="12.75">
      <c r="A856" s="10">
        <v>0.00156944444444452</v>
      </c>
      <c r="B856">
        <v>1</v>
      </c>
      <c r="C856" s="14">
        <f t="shared" si="27"/>
        <v>264</v>
      </c>
      <c r="D856" s="18">
        <f t="shared" si="28"/>
        <v>1176</v>
      </c>
    </row>
    <row r="857" spans="1:4" ht="12.75">
      <c r="A857" s="10">
        <v>0.00157060185185193</v>
      </c>
      <c r="C857" s="14">
        <f t="shared" si="27"/>
        <v>260</v>
      </c>
      <c r="D857" s="18">
        <f t="shared" si="28"/>
        <v>1172</v>
      </c>
    </row>
    <row r="858" spans="1:4" ht="12.75">
      <c r="A858" s="10">
        <v>0.00157175925925934</v>
      </c>
      <c r="C858" s="14">
        <f t="shared" si="27"/>
        <v>260</v>
      </c>
      <c r="D858" s="18">
        <f t="shared" si="28"/>
        <v>1172</v>
      </c>
    </row>
    <row r="859" spans="1:4" ht="12.75">
      <c r="A859" s="10">
        <v>0.00157291666666675</v>
      </c>
      <c r="B859">
        <v>1</v>
      </c>
      <c r="C859" s="14">
        <f t="shared" si="27"/>
        <v>260</v>
      </c>
      <c r="D859" s="18">
        <f t="shared" si="28"/>
        <v>1172</v>
      </c>
    </row>
    <row r="860" spans="1:4" ht="12.75">
      <c r="A860" s="10">
        <v>0.00157407407407416</v>
      </c>
      <c r="C860" s="14">
        <f t="shared" si="27"/>
        <v>256</v>
      </c>
      <c r="D860" s="18">
        <f t="shared" si="28"/>
        <v>1168</v>
      </c>
    </row>
    <row r="861" spans="1:4" ht="12.75">
      <c r="A861" s="10">
        <v>0.00157523148148157</v>
      </c>
      <c r="C861" s="14">
        <f t="shared" si="27"/>
        <v>256</v>
      </c>
      <c r="D861" s="18">
        <f t="shared" si="28"/>
        <v>1168</v>
      </c>
    </row>
    <row r="862" spans="1:4" ht="12.75">
      <c r="A862" s="10">
        <v>0.00157638888888898</v>
      </c>
      <c r="C862" s="14">
        <f t="shared" si="27"/>
        <v>256</v>
      </c>
      <c r="D862" s="18">
        <f t="shared" si="28"/>
        <v>1168</v>
      </c>
    </row>
    <row r="863" spans="1:4" ht="12.75">
      <c r="A863" s="10">
        <v>0.00157754629629639</v>
      </c>
      <c r="B863">
        <v>1</v>
      </c>
      <c r="C863" s="14">
        <f t="shared" si="27"/>
        <v>256</v>
      </c>
      <c r="D863" s="18">
        <f t="shared" si="28"/>
        <v>1168</v>
      </c>
    </row>
    <row r="864" spans="1:4" ht="12.75">
      <c r="A864" s="10">
        <v>0.0015787037037038</v>
      </c>
      <c r="C864" s="14">
        <f t="shared" si="27"/>
        <v>252</v>
      </c>
      <c r="D864" s="18">
        <f t="shared" si="28"/>
        <v>1164</v>
      </c>
    </row>
    <row r="865" spans="1:4" ht="12.75">
      <c r="A865" s="10">
        <v>0.00157986111111121</v>
      </c>
      <c r="C865" s="14">
        <f t="shared" si="27"/>
        <v>252</v>
      </c>
      <c r="D865" s="18">
        <f t="shared" si="28"/>
        <v>1164</v>
      </c>
    </row>
    <row r="866" spans="1:4" ht="12.75">
      <c r="A866" s="10">
        <v>0.00158101851851862</v>
      </c>
      <c r="B866">
        <v>1</v>
      </c>
      <c r="C866" s="14">
        <f t="shared" si="27"/>
        <v>252</v>
      </c>
      <c r="D866" s="18">
        <f t="shared" si="28"/>
        <v>1164</v>
      </c>
    </row>
    <row r="867" spans="1:4" ht="12.75">
      <c r="A867" s="10">
        <v>0.00158217592592603</v>
      </c>
      <c r="C867" s="14">
        <f t="shared" si="27"/>
        <v>248</v>
      </c>
      <c r="D867" s="18">
        <f t="shared" si="28"/>
        <v>1160</v>
      </c>
    </row>
    <row r="868" spans="1:4" ht="12.75">
      <c r="A868" s="10">
        <v>0.00158333333333344</v>
      </c>
      <c r="C868" s="14">
        <f t="shared" si="27"/>
        <v>248</v>
      </c>
      <c r="D868" s="18">
        <f t="shared" si="28"/>
        <v>1160</v>
      </c>
    </row>
    <row r="869" spans="1:4" ht="12.75">
      <c r="A869" s="10">
        <v>0.00158449074074085</v>
      </c>
      <c r="B869">
        <v>1</v>
      </c>
      <c r="C869" s="14">
        <f t="shared" si="27"/>
        <v>248</v>
      </c>
      <c r="D869" s="18">
        <f t="shared" si="28"/>
        <v>1160</v>
      </c>
    </row>
    <row r="870" spans="1:4" ht="12.75">
      <c r="A870" s="10">
        <v>0.00158564814814826</v>
      </c>
      <c r="C870" s="14">
        <f t="shared" si="27"/>
        <v>244</v>
      </c>
      <c r="D870" s="18">
        <f t="shared" si="28"/>
        <v>1156</v>
      </c>
    </row>
    <row r="871" spans="1:4" ht="12.75">
      <c r="A871" s="10">
        <v>0.00158680555555567</v>
      </c>
      <c r="C871" s="14">
        <f t="shared" si="27"/>
        <v>244</v>
      </c>
      <c r="D871" s="18">
        <f t="shared" si="28"/>
        <v>1156</v>
      </c>
    </row>
    <row r="872" spans="1:4" ht="12.75">
      <c r="A872" s="10">
        <v>0.00158796296296308</v>
      </c>
      <c r="C872" s="14">
        <f t="shared" si="27"/>
        <v>244</v>
      </c>
      <c r="D872" s="18">
        <f t="shared" si="28"/>
        <v>1156</v>
      </c>
    </row>
    <row r="873" spans="1:4" ht="12.75">
      <c r="A873" s="10">
        <v>0.00158912037037049</v>
      </c>
      <c r="B873">
        <v>1</v>
      </c>
      <c r="C873" s="14">
        <f t="shared" si="27"/>
        <v>244</v>
      </c>
      <c r="D873" s="18">
        <f t="shared" si="28"/>
        <v>1156</v>
      </c>
    </row>
    <row r="874" spans="1:4" ht="12.75">
      <c r="A874" s="10">
        <v>0.0015902777777779</v>
      </c>
      <c r="C874" s="14">
        <f t="shared" si="27"/>
        <v>240</v>
      </c>
      <c r="D874" s="18">
        <f t="shared" si="28"/>
        <v>1152</v>
      </c>
    </row>
    <row r="875" spans="1:4" ht="12.75">
      <c r="A875" s="10">
        <v>0.00159143518518531</v>
      </c>
      <c r="C875" s="14">
        <f t="shared" si="27"/>
        <v>240</v>
      </c>
      <c r="D875" s="18">
        <f t="shared" si="28"/>
        <v>1152</v>
      </c>
    </row>
    <row r="876" spans="1:4" ht="12.75">
      <c r="A876" s="10">
        <v>0.00159259259259272</v>
      </c>
      <c r="B876">
        <v>1</v>
      </c>
      <c r="C876" s="14">
        <f t="shared" si="27"/>
        <v>240</v>
      </c>
      <c r="D876" s="18">
        <f t="shared" si="28"/>
        <v>1152</v>
      </c>
    </row>
    <row r="877" spans="1:4" ht="12.75">
      <c r="A877" s="10">
        <v>0.00159375000000013</v>
      </c>
      <c r="C877" s="14">
        <f t="shared" si="27"/>
        <v>236</v>
      </c>
      <c r="D877" s="18">
        <f t="shared" si="28"/>
        <v>1148</v>
      </c>
    </row>
    <row r="878" spans="1:4" ht="12.75">
      <c r="A878" s="10">
        <v>0.00159490740740754</v>
      </c>
      <c r="C878" s="14">
        <f t="shared" si="27"/>
        <v>236</v>
      </c>
      <c r="D878" s="18">
        <f t="shared" si="28"/>
        <v>1148</v>
      </c>
    </row>
    <row r="879" spans="1:4" ht="12.75">
      <c r="A879" s="10">
        <v>0.00159606481481495</v>
      </c>
      <c r="B879">
        <v>1</v>
      </c>
      <c r="C879" s="14">
        <f t="shared" si="27"/>
        <v>236</v>
      </c>
      <c r="D879" s="18">
        <f t="shared" si="28"/>
        <v>1148</v>
      </c>
    </row>
    <row r="880" spans="1:4" ht="12.75">
      <c r="A880" s="10">
        <v>0.00159722222222236</v>
      </c>
      <c r="C880" s="14">
        <f t="shared" si="27"/>
        <v>232</v>
      </c>
      <c r="D880" s="18">
        <f t="shared" si="28"/>
        <v>1144</v>
      </c>
    </row>
    <row r="881" spans="1:4" ht="12.75">
      <c r="A881" s="10">
        <v>0.00159837962962977</v>
      </c>
      <c r="C881" s="14">
        <f aca="true" t="shared" si="29" ref="C881:C944">IF(B880=1,C880-4,C880)</f>
        <v>232</v>
      </c>
      <c r="D881" s="18">
        <f t="shared" si="28"/>
        <v>1144</v>
      </c>
    </row>
    <row r="882" spans="1:4" ht="12.75">
      <c r="A882" s="10">
        <v>0.00159953703703718</v>
      </c>
      <c r="C882" s="14">
        <f t="shared" si="29"/>
        <v>232</v>
      </c>
      <c r="D882" s="18">
        <f t="shared" si="28"/>
        <v>1144</v>
      </c>
    </row>
    <row r="883" spans="1:4" ht="12.75">
      <c r="A883" s="10">
        <v>0.00160069444444459</v>
      </c>
      <c r="B883">
        <v>1</v>
      </c>
      <c r="C883" s="14">
        <f t="shared" si="29"/>
        <v>232</v>
      </c>
      <c r="D883" s="18">
        <f t="shared" si="28"/>
        <v>1144</v>
      </c>
    </row>
    <row r="884" spans="1:4" ht="12.75">
      <c r="A884" s="10">
        <v>0.001601851851852</v>
      </c>
      <c r="C884" s="14">
        <f t="shared" si="29"/>
        <v>228</v>
      </c>
      <c r="D884" s="18">
        <f t="shared" si="28"/>
        <v>1140</v>
      </c>
    </row>
    <row r="885" spans="1:4" ht="12.75">
      <c r="A885" s="10">
        <v>0.00160300925925941</v>
      </c>
      <c r="C885" s="14">
        <f t="shared" si="29"/>
        <v>228</v>
      </c>
      <c r="D885" s="18">
        <f t="shared" si="28"/>
        <v>1140</v>
      </c>
    </row>
    <row r="886" spans="1:4" ht="12.75">
      <c r="A886" s="10">
        <v>0.00160416666666682</v>
      </c>
      <c r="B886">
        <v>1</v>
      </c>
      <c r="C886" s="14">
        <f t="shared" si="29"/>
        <v>228</v>
      </c>
      <c r="D886" s="18">
        <f t="shared" si="28"/>
        <v>1140</v>
      </c>
    </row>
    <row r="887" spans="1:4" ht="12.75">
      <c r="A887" s="10">
        <v>0.00160532407407423</v>
      </c>
      <c r="C887" s="14">
        <f t="shared" si="29"/>
        <v>224</v>
      </c>
      <c r="D887" s="18">
        <f t="shared" si="28"/>
        <v>1136</v>
      </c>
    </row>
    <row r="888" spans="1:4" ht="12.75">
      <c r="A888" s="10">
        <v>0.00160648148148164</v>
      </c>
      <c r="C888" s="14">
        <f t="shared" si="29"/>
        <v>224</v>
      </c>
      <c r="D888" s="18">
        <f aca="true" t="shared" si="30" ref="D888:D916">IF(B888=1,D889+4,D889)</f>
        <v>1136</v>
      </c>
    </row>
    <row r="889" spans="1:4" ht="12.75">
      <c r="A889" s="10">
        <v>0.00160763888888905</v>
      </c>
      <c r="B889">
        <v>1</v>
      </c>
      <c r="C889" s="14">
        <f t="shared" si="29"/>
        <v>224</v>
      </c>
      <c r="D889" s="18">
        <f t="shared" si="30"/>
        <v>1136</v>
      </c>
    </row>
    <row r="890" spans="1:4" ht="12.75">
      <c r="A890" s="10">
        <v>0.00160879629629646</v>
      </c>
      <c r="C890" s="14">
        <f t="shared" si="29"/>
        <v>220</v>
      </c>
      <c r="D890" s="18">
        <f t="shared" si="30"/>
        <v>1132</v>
      </c>
    </row>
    <row r="891" spans="1:4" ht="12.75">
      <c r="A891" s="10">
        <v>0.00160995370370387</v>
      </c>
      <c r="C891" s="14">
        <f t="shared" si="29"/>
        <v>220</v>
      </c>
      <c r="D891" s="18">
        <f t="shared" si="30"/>
        <v>1132</v>
      </c>
    </row>
    <row r="892" spans="1:4" ht="12.75">
      <c r="A892" s="10">
        <v>0.00161111111111128</v>
      </c>
      <c r="C892" s="14">
        <f t="shared" si="29"/>
        <v>220</v>
      </c>
      <c r="D892" s="18">
        <f t="shared" si="30"/>
        <v>1132</v>
      </c>
    </row>
    <row r="893" spans="1:4" ht="12.75">
      <c r="A893" s="10">
        <v>0.00161226851851869</v>
      </c>
      <c r="B893">
        <v>1</v>
      </c>
      <c r="C893" s="14">
        <f t="shared" si="29"/>
        <v>220</v>
      </c>
      <c r="D893" s="18">
        <f t="shared" si="30"/>
        <v>1132</v>
      </c>
    </row>
    <row r="894" spans="1:4" ht="12.75">
      <c r="A894" s="10">
        <v>0.0016134259259261</v>
      </c>
      <c r="C894" s="14">
        <f t="shared" si="29"/>
        <v>216</v>
      </c>
      <c r="D894" s="18">
        <f t="shared" si="30"/>
        <v>1128</v>
      </c>
    </row>
    <row r="895" spans="1:4" ht="12.75">
      <c r="A895" s="10">
        <v>0.00161458333333351</v>
      </c>
      <c r="C895" s="14">
        <f t="shared" si="29"/>
        <v>216</v>
      </c>
      <c r="D895" s="18">
        <f t="shared" si="30"/>
        <v>1128</v>
      </c>
    </row>
    <row r="896" spans="1:4" ht="12.75">
      <c r="A896" s="10">
        <v>0.00161574074074092</v>
      </c>
      <c r="B896">
        <v>1</v>
      </c>
      <c r="C896" s="14">
        <f t="shared" si="29"/>
        <v>216</v>
      </c>
      <c r="D896" s="18">
        <f t="shared" si="30"/>
        <v>1128</v>
      </c>
    </row>
    <row r="897" spans="1:4" ht="12.75">
      <c r="A897" s="10">
        <v>0.00161689814814833</v>
      </c>
      <c r="C897" s="14">
        <f t="shared" si="29"/>
        <v>212</v>
      </c>
      <c r="D897" s="18">
        <f t="shared" si="30"/>
        <v>1124</v>
      </c>
    </row>
    <row r="898" spans="1:4" ht="12.75">
      <c r="A898" s="10">
        <v>0.00161805555555574</v>
      </c>
      <c r="C898" s="14">
        <f t="shared" si="29"/>
        <v>212</v>
      </c>
      <c r="D898" s="18">
        <f t="shared" si="30"/>
        <v>1124</v>
      </c>
    </row>
    <row r="899" spans="1:4" ht="12.75">
      <c r="A899" s="10">
        <v>0.00161921296296315</v>
      </c>
      <c r="B899">
        <v>1</v>
      </c>
      <c r="C899" s="14">
        <f t="shared" si="29"/>
        <v>212</v>
      </c>
      <c r="D899" s="18">
        <f t="shared" si="30"/>
        <v>1124</v>
      </c>
    </row>
    <row r="900" spans="1:4" ht="12.75">
      <c r="A900" s="10">
        <v>0.00162037037037056</v>
      </c>
      <c r="C900" s="14">
        <f t="shared" si="29"/>
        <v>208</v>
      </c>
      <c r="D900" s="18">
        <f t="shared" si="30"/>
        <v>1120</v>
      </c>
    </row>
    <row r="901" spans="1:4" ht="12.75">
      <c r="A901" s="10">
        <v>0.00162152777777797</v>
      </c>
      <c r="C901" s="14">
        <f t="shared" si="29"/>
        <v>208</v>
      </c>
      <c r="D901" s="18">
        <f t="shared" si="30"/>
        <v>1120</v>
      </c>
    </row>
    <row r="902" spans="1:4" ht="12.75">
      <c r="A902" s="10">
        <v>0.00162268518518538</v>
      </c>
      <c r="C902" s="14">
        <f t="shared" si="29"/>
        <v>208</v>
      </c>
      <c r="D902" s="18">
        <f t="shared" si="30"/>
        <v>1120</v>
      </c>
    </row>
    <row r="903" spans="1:4" ht="12.75">
      <c r="A903" s="10">
        <v>0.00162384259259279</v>
      </c>
      <c r="B903">
        <v>1</v>
      </c>
      <c r="C903" s="14">
        <f t="shared" si="29"/>
        <v>208</v>
      </c>
      <c r="D903" s="18">
        <f t="shared" si="30"/>
        <v>1120</v>
      </c>
    </row>
    <row r="904" spans="1:4" ht="12.75">
      <c r="A904" s="10">
        <v>0.0016250000000002</v>
      </c>
      <c r="C904" s="14">
        <f t="shared" si="29"/>
        <v>204</v>
      </c>
      <c r="D904" s="18">
        <f t="shared" si="30"/>
        <v>1116</v>
      </c>
    </row>
    <row r="905" spans="1:4" ht="12.75">
      <c r="A905" s="10">
        <v>0.00162615740740761</v>
      </c>
      <c r="C905" s="14">
        <f t="shared" si="29"/>
        <v>204</v>
      </c>
      <c r="D905" s="18">
        <f t="shared" si="30"/>
        <v>1116</v>
      </c>
    </row>
    <row r="906" spans="1:4" ht="12.75">
      <c r="A906" s="10">
        <v>0.00162731481481502</v>
      </c>
      <c r="B906">
        <v>1</v>
      </c>
      <c r="C906" s="14">
        <f t="shared" si="29"/>
        <v>204</v>
      </c>
      <c r="D906" s="18">
        <f t="shared" si="30"/>
        <v>1116</v>
      </c>
    </row>
    <row r="907" spans="1:4" ht="12.75">
      <c r="A907" s="10">
        <v>0.00162847222222243</v>
      </c>
      <c r="C907" s="14">
        <f t="shared" si="29"/>
        <v>200</v>
      </c>
      <c r="D907" s="18">
        <f t="shared" si="30"/>
        <v>1112</v>
      </c>
    </row>
    <row r="908" spans="1:4" ht="12.75">
      <c r="A908" s="10">
        <v>0.00162962962962984</v>
      </c>
      <c r="C908" s="14">
        <f t="shared" si="29"/>
        <v>200</v>
      </c>
      <c r="D908" s="18">
        <f t="shared" si="30"/>
        <v>1112</v>
      </c>
    </row>
    <row r="909" spans="1:4" ht="12.75">
      <c r="A909" s="10">
        <v>0.00163078703703725</v>
      </c>
      <c r="B909">
        <v>1</v>
      </c>
      <c r="C909" s="14">
        <f t="shared" si="29"/>
        <v>200</v>
      </c>
      <c r="D909" s="18">
        <f t="shared" si="30"/>
        <v>1112</v>
      </c>
    </row>
    <row r="910" spans="1:4" ht="12.75">
      <c r="A910" s="10">
        <v>0.00163194444444466</v>
      </c>
      <c r="C910" s="14">
        <f t="shared" si="29"/>
        <v>196</v>
      </c>
      <c r="D910" s="18">
        <f t="shared" si="30"/>
        <v>1108</v>
      </c>
    </row>
    <row r="911" spans="1:4" ht="12.75">
      <c r="A911" s="10">
        <v>0.00163310185185207</v>
      </c>
      <c r="C911" s="14">
        <f t="shared" si="29"/>
        <v>196</v>
      </c>
      <c r="D911" s="18">
        <f t="shared" si="30"/>
        <v>1108</v>
      </c>
    </row>
    <row r="912" spans="1:4" ht="12.75">
      <c r="A912" s="10">
        <v>0.00163425925925948</v>
      </c>
      <c r="C912" s="14">
        <f t="shared" si="29"/>
        <v>196</v>
      </c>
      <c r="D912" s="18">
        <f t="shared" si="30"/>
        <v>1108</v>
      </c>
    </row>
    <row r="913" spans="1:4" ht="12.75">
      <c r="A913" s="10">
        <v>0.00163541666666689</v>
      </c>
      <c r="B913">
        <v>1</v>
      </c>
      <c r="C913" s="14">
        <f t="shared" si="29"/>
        <v>196</v>
      </c>
      <c r="D913" s="18">
        <f t="shared" si="30"/>
        <v>1108</v>
      </c>
    </row>
    <row r="914" spans="1:4" ht="12.75">
      <c r="A914" s="10">
        <v>0.0016365740740743</v>
      </c>
      <c r="C914" s="14">
        <f t="shared" si="29"/>
        <v>192</v>
      </c>
      <c r="D914" s="18">
        <f t="shared" si="30"/>
        <v>1104</v>
      </c>
    </row>
    <row r="915" spans="1:4" ht="12.75">
      <c r="A915" s="10">
        <v>0.00163773148148171</v>
      </c>
      <c r="C915" s="14">
        <f t="shared" si="29"/>
        <v>192</v>
      </c>
      <c r="D915" s="18">
        <f t="shared" si="30"/>
        <v>1104</v>
      </c>
    </row>
    <row r="916" spans="1:4" ht="12.75">
      <c r="A916" s="10">
        <v>0.00163888888888912</v>
      </c>
      <c r="B916">
        <v>1</v>
      </c>
      <c r="C916" s="14">
        <f t="shared" si="29"/>
        <v>192</v>
      </c>
      <c r="D916" s="18">
        <f t="shared" si="30"/>
        <v>1104</v>
      </c>
    </row>
    <row r="917" spans="1:4" ht="12.75">
      <c r="A917" s="10">
        <v>0.00164004629629653</v>
      </c>
      <c r="C917" s="14">
        <f t="shared" si="29"/>
        <v>188</v>
      </c>
      <c r="D917" s="18">
        <v>1100</v>
      </c>
    </row>
    <row r="918" spans="1:4" ht="12.75">
      <c r="A918" s="10">
        <v>0.00164120370370394</v>
      </c>
      <c r="C918" s="14">
        <f t="shared" si="29"/>
        <v>188</v>
      </c>
      <c r="D918" s="19">
        <v>1100</v>
      </c>
    </row>
    <row r="919" spans="1:4" ht="12.75">
      <c r="A919" s="10">
        <v>0.00164236111111135</v>
      </c>
      <c r="B919">
        <v>1</v>
      </c>
      <c r="C919" s="14">
        <f t="shared" si="29"/>
        <v>188</v>
      </c>
      <c r="D919" s="18">
        <v>1100</v>
      </c>
    </row>
    <row r="920" spans="1:4" ht="12.75">
      <c r="A920" s="10">
        <v>0.00164351851851876</v>
      </c>
      <c r="C920" s="14">
        <f t="shared" si="29"/>
        <v>184</v>
      </c>
      <c r="D920" s="18">
        <f aca="true" t="shared" si="31" ref="D920:D983">IF(B919=1,D919-4,D919)</f>
        <v>1096</v>
      </c>
    </row>
    <row r="921" spans="1:4" ht="12.75">
      <c r="A921" s="10">
        <v>0.00164467592592617</v>
      </c>
      <c r="C921" s="14">
        <f t="shared" si="29"/>
        <v>184</v>
      </c>
      <c r="D921" s="18">
        <f t="shared" si="31"/>
        <v>1096</v>
      </c>
    </row>
    <row r="922" spans="1:4" ht="12.75">
      <c r="A922" s="10">
        <v>0.00164583333333358</v>
      </c>
      <c r="C922" s="14">
        <f t="shared" si="29"/>
        <v>184</v>
      </c>
      <c r="D922" s="18">
        <f t="shared" si="31"/>
        <v>1096</v>
      </c>
    </row>
    <row r="923" spans="1:4" ht="12.75">
      <c r="A923" s="10">
        <v>0.00164699074074099</v>
      </c>
      <c r="B923">
        <v>1</v>
      </c>
      <c r="C923" s="14">
        <f t="shared" si="29"/>
        <v>184</v>
      </c>
      <c r="D923" s="18">
        <f t="shared" si="31"/>
        <v>1096</v>
      </c>
    </row>
    <row r="924" spans="1:4" ht="12.75">
      <c r="A924" s="10">
        <v>0.0016481481481484</v>
      </c>
      <c r="C924" s="14">
        <f t="shared" si="29"/>
        <v>180</v>
      </c>
      <c r="D924" s="18">
        <f t="shared" si="31"/>
        <v>1092</v>
      </c>
    </row>
    <row r="925" spans="1:4" ht="12.75">
      <c r="A925" s="10">
        <v>0.00164930555555581</v>
      </c>
      <c r="C925" s="14">
        <f t="shared" si="29"/>
        <v>180</v>
      </c>
      <c r="D925" s="18">
        <f t="shared" si="31"/>
        <v>1092</v>
      </c>
    </row>
    <row r="926" spans="1:4" ht="12.75">
      <c r="A926" s="10">
        <v>0.00165046296296322</v>
      </c>
      <c r="B926">
        <v>1</v>
      </c>
      <c r="C926" s="14">
        <f t="shared" si="29"/>
        <v>180</v>
      </c>
      <c r="D926" s="18">
        <f t="shared" si="31"/>
        <v>1092</v>
      </c>
    </row>
    <row r="927" spans="1:4" ht="12.75">
      <c r="A927" s="10">
        <v>0.00165162037037063</v>
      </c>
      <c r="C927" s="14">
        <f t="shared" si="29"/>
        <v>176</v>
      </c>
      <c r="D927" s="18">
        <f t="shared" si="31"/>
        <v>1088</v>
      </c>
    </row>
    <row r="928" spans="1:4" ht="12.75">
      <c r="A928" s="10">
        <v>0.00165277777777804</v>
      </c>
      <c r="C928" s="14">
        <f t="shared" si="29"/>
        <v>176</v>
      </c>
      <c r="D928" s="18">
        <f t="shared" si="31"/>
        <v>1088</v>
      </c>
    </row>
    <row r="929" spans="1:4" ht="12.75">
      <c r="A929" s="10">
        <v>0.00165393518518545</v>
      </c>
      <c r="B929">
        <v>1</v>
      </c>
      <c r="C929" s="14">
        <f t="shared" si="29"/>
        <v>176</v>
      </c>
      <c r="D929" s="18">
        <f t="shared" si="31"/>
        <v>1088</v>
      </c>
    </row>
    <row r="930" spans="1:4" ht="12.75">
      <c r="A930" s="10">
        <v>0.00165509259259286</v>
      </c>
      <c r="C930" s="14">
        <f t="shared" si="29"/>
        <v>172</v>
      </c>
      <c r="D930" s="18">
        <f t="shared" si="31"/>
        <v>1084</v>
      </c>
    </row>
    <row r="931" spans="1:4" ht="12.75">
      <c r="A931" s="10">
        <v>0.00165625000000027</v>
      </c>
      <c r="C931" s="14">
        <f t="shared" si="29"/>
        <v>172</v>
      </c>
      <c r="D931" s="18">
        <f t="shared" si="31"/>
        <v>1084</v>
      </c>
    </row>
    <row r="932" spans="1:4" ht="12.75">
      <c r="A932" s="10">
        <v>0.00165740740740768</v>
      </c>
      <c r="C932" s="14">
        <f t="shared" si="29"/>
        <v>172</v>
      </c>
      <c r="D932" s="18">
        <f t="shared" si="31"/>
        <v>1084</v>
      </c>
    </row>
    <row r="933" spans="1:4" ht="12.75">
      <c r="A933" s="10">
        <v>0.00165856481481509</v>
      </c>
      <c r="B933">
        <v>1</v>
      </c>
      <c r="C933" s="14">
        <f t="shared" si="29"/>
        <v>172</v>
      </c>
      <c r="D933" s="18">
        <f t="shared" si="31"/>
        <v>1084</v>
      </c>
    </row>
    <row r="934" spans="1:4" ht="12.75">
      <c r="A934" s="10">
        <v>0.0016597222222225</v>
      </c>
      <c r="C934" s="14">
        <f t="shared" si="29"/>
        <v>168</v>
      </c>
      <c r="D934" s="18">
        <f t="shared" si="31"/>
        <v>1080</v>
      </c>
    </row>
    <row r="935" spans="1:4" ht="12.75">
      <c r="A935" s="10">
        <v>0.00166087962962991</v>
      </c>
      <c r="C935" s="14">
        <f t="shared" si="29"/>
        <v>168</v>
      </c>
      <c r="D935" s="18">
        <f t="shared" si="31"/>
        <v>1080</v>
      </c>
    </row>
    <row r="936" spans="1:4" ht="12.75">
      <c r="A936" s="10">
        <v>0.00166203703703732</v>
      </c>
      <c r="B936">
        <v>1</v>
      </c>
      <c r="C936" s="14">
        <f t="shared" si="29"/>
        <v>168</v>
      </c>
      <c r="D936" s="18">
        <f t="shared" si="31"/>
        <v>1080</v>
      </c>
    </row>
    <row r="937" spans="1:4" ht="12.75">
      <c r="A937" s="10">
        <v>0.00166319444444473</v>
      </c>
      <c r="C937" s="14">
        <f t="shared" si="29"/>
        <v>164</v>
      </c>
      <c r="D937" s="18">
        <f t="shared" si="31"/>
        <v>1076</v>
      </c>
    </row>
    <row r="938" spans="1:4" ht="12.75">
      <c r="A938" s="10">
        <v>0.00166435185185214</v>
      </c>
      <c r="C938" s="14">
        <f t="shared" si="29"/>
        <v>164</v>
      </c>
      <c r="D938" s="18">
        <f t="shared" si="31"/>
        <v>1076</v>
      </c>
    </row>
    <row r="939" spans="1:4" ht="12.75">
      <c r="A939" s="10">
        <v>0.00166550925925955</v>
      </c>
      <c r="B939">
        <v>1</v>
      </c>
      <c r="C939" s="14">
        <f t="shared" si="29"/>
        <v>164</v>
      </c>
      <c r="D939" s="18">
        <f t="shared" si="31"/>
        <v>1076</v>
      </c>
    </row>
    <row r="940" spans="1:4" ht="12.75">
      <c r="A940" s="10">
        <v>0.00166666666666696</v>
      </c>
      <c r="C940" s="14">
        <f t="shared" si="29"/>
        <v>160</v>
      </c>
      <c r="D940" s="18">
        <f t="shared" si="31"/>
        <v>1072</v>
      </c>
    </row>
    <row r="941" spans="1:4" ht="12.75">
      <c r="A941" s="10">
        <v>0.00166782407407437</v>
      </c>
      <c r="C941" s="14">
        <f t="shared" si="29"/>
        <v>160</v>
      </c>
      <c r="D941" s="18">
        <f t="shared" si="31"/>
        <v>1072</v>
      </c>
    </row>
    <row r="942" spans="1:4" ht="12.75">
      <c r="A942" s="10">
        <v>0.00166898148148178</v>
      </c>
      <c r="C942" s="14">
        <f t="shared" si="29"/>
        <v>160</v>
      </c>
      <c r="D942" s="18">
        <f t="shared" si="31"/>
        <v>1072</v>
      </c>
    </row>
    <row r="943" spans="1:4" ht="12.75">
      <c r="A943" s="10">
        <v>0.00167013888888919</v>
      </c>
      <c r="B943">
        <v>1</v>
      </c>
      <c r="C943" s="14">
        <f t="shared" si="29"/>
        <v>160</v>
      </c>
      <c r="D943" s="18">
        <f t="shared" si="31"/>
        <v>1072</v>
      </c>
    </row>
    <row r="944" spans="1:4" ht="12.75">
      <c r="A944" s="10">
        <v>0.0016712962962966</v>
      </c>
      <c r="C944" s="14">
        <f t="shared" si="29"/>
        <v>156</v>
      </c>
      <c r="D944" s="18">
        <f t="shared" si="31"/>
        <v>1068</v>
      </c>
    </row>
    <row r="945" spans="1:4" ht="12.75">
      <c r="A945" s="10">
        <v>0.00167245370370401</v>
      </c>
      <c r="C945" s="14">
        <f aca="true" t="shared" si="32" ref="C945:C1008">IF(B944=1,C944-4,C944)</f>
        <v>156</v>
      </c>
      <c r="D945" s="18">
        <f t="shared" si="31"/>
        <v>1068</v>
      </c>
    </row>
    <row r="946" spans="1:4" ht="12.75">
      <c r="A946" s="10">
        <v>0.00167361111111142</v>
      </c>
      <c r="B946">
        <v>1</v>
      </c>
      <c r="C946" s="14">
        <f t="shared" si="32"/>
        <v>156</v>
      </c>
      <c r="D946" s="18">
        <f t="shared" si="31"/>
        <v>1068</v>
      </c>
    </row>
    <row r="947" spans="1:4" ht="12.75">
      <c r="A947" s="10">
        <v>0.00167476851851883</v>
      </c>
      <c r="C947" s="14">
        <f t="shared" si="32"/>
        <v>152</v>
      </c>
      <c r="D947" s="18">
        <f t="shared" si="31"/>
        <v>1064</v>
      </c>
    </row>
    <row r="948" spans="1:4" ht="12.75">
      <c r="A948" s="10">
        <v>0.00167592592592624</v>
      </c>
      <c r="C948" s="14">
        <f t="shared" si="32"/>
        <v>152</v>
      </c>
      <c r="D948" s="18">
        <f t="shared" si="31"/>
        <v>1064</v>
      </c>
    </row>
    <row r="949" spans="1:4" ht="12.75">
      <c r="A949" s="10">
        <v>0.00167708333333365</v>
      </c>
      <c r="B949">
        <v>1</v>
      </c>
      <c r="C949" s="14">
        <f t="shared" si="32"/>
        <v>152</v>
      </c>
      <c r="D949" s="18">
        <f t="shared" si="31"/>
        <v>1064</v>
      </c>
    </row>
    <row r="950" spans="1:4" ht="12.75">
      <c r="A950" s="10">
        <v>0.00167824074074106</v>
      </c>
      <c r="C950" s="14">
        <f t="shared" si="32"/>
        <v>148</v>
      </c>
      <c r="D950" s="18">
        <f t="shared" si="31"/>
        <v>1060</v>
      </c>
    </row>
    <row r="951" spans="1:4" ht="12.75">
      <c r="A951" s="10">
        <v>0.00167939814814847</v>
      </c>
      <c r="C951" s="14">
        <f t="shared" si="32"/>
        <v>148</v>
      </c>
      <c r="D951" s="18">
        <f t="shared" si="31"/>
        <v>1060</v>
      </c>
    </row>
    <row r="952" spans="1:4" ht="12.75">
      <c r="A952" s="10">
        <v>0.00168055555555588</v>
      </c>
      <c r="C952" s="14">
        <f t="shared" si="32"/>
        <v>148</v>
      </c>
      <c r="D952" s="18">
        <f t="shared" si="31"/>
        <v>1060</v>
      </c>
    </row>
    <row r="953" spans="1:4" ht="12.75">
      <c r="A953" s="10">
        <v>0.00168171296296329</v>
      </c>
      <c r="B953">
        <v>1</v>
      </c>
      <c r="C953" s="14">
        <f t="shared" si="32"/>
        <v>148</v>
      </c>
      <c r="D953" s="18">
        <f t="shared" si="31"/>
        <v>1060</v>
      </c>
    </row>
    <row r="954" spans="1:4" ht="12.75">
      <c r="A954" s="10">
        <v>0.0016828703703707</v>
      </c>
      <c r="C954" s="14">
        <f t="shared" si="32"/>
        <v>144</v>
      </c>
      <c r="D954" s="18">
        <f t="shared" si="31"/>
        <v>1056</v>
      </c>
    </row>
    <row r="955" spans="1:4" ht="12.75">
      <c r="A955" s="10">
        <v>0.00168402777777811</v>
      </c>
      <c r="C955" s="14">
        <f t="shared" si="32"/>
        <v>144</v>
      </c>
      <c r="D955" s="18">
        <f t="shared" si="31"/>
        <v>1056</v>
      </c>
    </row>
    <row r="956" spans="1:4" ht="12.75">
      <c r="A956" s="10">
        <v>0.00168518518518552</v>
      </c>
      <c r="B956">
        <v>1</v>
      </c>
      <c r="C956" s="14">
        <f t="shared" si="32"/>
        <v>144</v>
      </c>
      <c r="D956" s="18">
        <f t="shared" si="31"/>
        <v>1056</v>
      </c>
    </row>
    <row r="957" spans="1:4" ht="12.75">
      <c r="A957" s="10">
        <v>0.00168634259259293</v>
      </c>
      <c r="C957" s="14">
        <f t="shared" si="32"/>
        <v>140</v>
      </c>
      <c r="D957" s="18">
        <f t="shared" si="31"/>
        <v>1052</v>
      </c>
    </row>
    <row r="958" spans="1:4" ht="12.75">
      <c r="A958" s="10">
        <v>0.00168750000000034</v>
      </c>
      <c r="C958" s="14">
        <f t="shared" si="32"/>
        <v>140</v>
      </c>
      <c r="D958" s="18">
        <f t="shared" si="31"/>
        <v>1052</v>
      </c>
    </row>
    <row r="959" spans="1:4" ht="12.75">
      <c r="A959" s="10">
        <v>0.00168865740740775</v>
      </c>
      <c r="B959">
        <v>1</v>
      </c>
      <c r="C959" s="14">
        <f t="shared" si="32"/>
        <v>140</v>
      </c>
      <c r="D959" s="18">
        <f t="shared" si="31"/>
        <v>1052</v>
      </c>
    </row>
    <row r="960" spans="1:4" ht="12.75">
      <c r="A960" s="10">
        <v>0.00168981481481516</v>
      </c>
      <c r="C960" s="14">
        <f t="shared" si="32"/>
        <v>136</v>
      </c>
      <c r="D960" s="18">
        <f t="shared" si="31"/>
        <v>1048</v>
      </c>
    </row>
    <row r="961" spans="1:4" ht="12.75">
      <c r="A961" s="10">
        <v>0.00169097222222257</v>
      </c>
      <c r="C961" s="14">
        <f t="shared" si="32"/>
        <v>136</v>
      </c>
      <c r="D961" s="18">
        <f t="shared" si="31"/>
        <v>1048</v>
      </c>
    </row>
    <row r="962" spans="1:4" ht="12.75">
      <c r="A962" s="10">
        <v>0.00169212962962998</v>
      </c>
      <c r="C962" s="14">
        <f t="shared" si="32"/>
        <v>136</v>
      </c>
      <c r="D962" s="18">
        <f t="shared" si="31"/>
        <v>1048</v>
      </c>
    </row>
    <row r="963" spans="1:4" ht="12.75">
      <c r="A963" s="10">
        <v>0.00169328703703739</v>
      </c>
      <c r="B963">
        <v>1</v>
      </c>
      <c r="C963" s="14">
        <f t="shared" si="32"/>
        <v>136</v>
      </c>
      <c r="D963" s="18">
        <f t="shared" si="31"/>
        <v>1048</v>
      </c>
    </row>
    <row r="964" spans="1:4" ht="12.75">
      <c r="A964" s="10">
        <v>0.0016944444444448</v>
      </c>
      <c r="C964" s="14">
        <f t="shared" si="32"/>
        <v>132</v>
      </c>
      <c r="D964" s="18">
        <f t="shared" si="31"/>
        <v>1044</v>
      </c>
    </row>
    <row r="965" spans="1:4" ht="12.75">
      <c r="A965" s="10">
        <v>0.00169560185185221</v>
      </c>
      <c r="C965" s="14">
        <f t="shared" si="32"/>
        <v>132</v>
      </c>
      <c r="D965" s="18">
        <f t="shared" si="31"/>
        <v>1044</v>
      </c>
    </row>
    <row r="966" spans="1:4" ht="12.75">
      <c r="A966" s="10">
        <v>0.00169675925925962</v>
      </c>
      <c r="B966">
        <v>1</v>
      </c>
      <c r="C966" s="14">
        <f t="shared" si="32"/>
        <v>132</v>
      </c>
      <c r="D966" s="18">
        <f t="shared" si="31"/>
        <v>1044</v>
      </c>
    </row>
    <row r="967" spans="1:4" ht="12.75">
      <c r="A967" s="10">
        <v>0.00169791666666703</v>
      </c>
      <c r="C967" s="14">
        <f t="shared" si="32"/>
        <v>128</v>
      </c>
      <c r="D967" s="18">
        <f t="shared" si="31"/>
        <v>1040</v>
      </c>
    </row>
    <row r="968" spans="1:4" ht="12.75">
      <c r="A968" s="10">
        <v>0.00169907407407444</v>
      </c>
      <c r="C968" s="14">
        <f t="shared" si="32"/>
        <v>128</v>
      </c>
      <c r="D968" s="18">
        <f t="shared" si="31"/>
        <v>1040</v>
      </c>
    </row>
    <row r="969" spans="1:4" ht="12.75">
      <c r="A969" s="10">
        <v>0.00170023148148185</v>
      </c>
      <c r="B969">
        <v>1</v>
      </c>
      <c r="C969" s="14">
        <f t="shared" si="32"/>
        <v>128</v>
      </c>
      <c r="D969" s="18">
        <f t="shared" si="31"/>
        <v>1040</v>
      </c>
    </row>
    <row r="970" spans="1:4" ht="12.75">
      <c r="A970" s="10">
        <v>0.00170138888888926</v>
      </c>
      <c r="C970" s="14">
        <f t="shared" si="32"/>
        <v>124</v>
      </c>
      <c r="D970" s="18">
        <f t="shared" si="31"/>
        <v>1036</v>
      </c>
    </row>
    <row r="971" spans="1:4" ht="12.75">
      <c r="A971" s="10">
        <v>0.00170254629629667</v>
      </c>
      <c r="C971" s="14">
        <f t="shared" si="32"/>
        <v>124</v>
      </c>
      <c r="D971" s="18">
        <f t="shared" si="31"/>
        <v>1036</v>
      </c>
    </row>
    <row r="972" spans="1:4" ht="12.75">
      <c r="A972" s="10">
        <v>0.00170370370370408</v>
      </c>
      <c r="C972" s="14">
        <f t="shared" si="32"/>
        <v>124</v>
      </c>
      <c r="D972" s="18">
        <f t="shared" si="31"/>
        <v>1036</v>
      </c>
    </row>
    <row r="973" spans="1:4" ht="12.75">
      <c r="A973" s="10">
        <v>0.00170486111111149</v>
      </c>
      <c r="B973">
        <v>1</v>
      </c>
      <c r="C973" s="14">
        <f t="shared" si="32"/>
        <v>124</v>
      </c>
      <c r="D973" s="18">
        <f t="shared" si="31"/>
        <v>1036</v>
      </c>
    </row>
    <row r="974" spans="1:4" ht="12.75">
      <c r="A974" s="10">
        <v>0.0017060185185189</v>
      </c>
      <c r="C974" s="14">
        <f t="shared" si="32"/>
        <v>120</v>
      </c>
      <c r="D974" s="18">
        <f t="shared" si="31"/>
        <v>1032</v>
      </c>
    </row>
    <row r="975" spans="1:4" ht="12.75">
      <c r="A975" s="10">
        <v>0.00170717592592631</v>
      </c>
      <c r="C975" s="14">
        <f t="shared" si="32"/>
        <v>120</v>
      </c>
      <c r="D975" s="18">
        <f t="shared" si="31"/>
        <v>1032</v>
      </c>
    </row>
    <row r="976" spans="1:4" ht="12.75">
      <c r="A976" s="10">
        <v>0.00170833333333372</v>
      </c>
      <c r="B976">
        <v>1</v>
      </c>
      <c r="C976" s="14">
        <f t="shared" si="32"/>
        <v>120</v>
      </c>
      <c r="D976" s="18">
        <f t="shared" si="31"/>
        <v>1032</v>
      </c>
    </row>
    <row r="977" spans="1:4" ht="12.75">
      <c r="A977" s="10">
        <v>0.00170949074074113</v>
      </c>
      <c r="C977" s="14">
        <f t="shared" si="32"/>
        <v>116</v>
      </c>
      <c r="D977" s="18">
        <f t="shared" si="31"/>
        <v>1028</v>
      </c>
    </row>
    <row r="978" spans="1:4" ht="12.75">
      <c r="A978" s="10">
        <v>0.00171064814814854</v>
      </c>
      <c r="C978" s="14">
        <f t="shared" si="32"/>
        <v>116</v>
      </c>
      <c r="D978" s="18">
        <f t="shared" si="31"/>
        <v>1028</v>
      </c>
    </row>
    <row r="979" spans="1:4" ht="12.75">
      <c r="A979" s="10">
        <v>0.00171180555555595</v>
      </c>
      <c r="B979">
        <v>1</v>
      </c>
      <c r="C979" s="14">
        <f t="shared" si="32"/>
        <v>116</v>
      </c>
      <c r="D979" s="18">
        <f t="shared" si="31"/>
        <v>1028</v>
      </c>
    </row>
    <row r="980" spans="1:4" ht="12.75">
      <c r="A980" s="10">
        <v>0.00171296296296336</v>
      </c>
      <c r="C980" s="14">
        <f t="shared" si="32"/>
        <v>112</v>
      </c>
      <c r="D980" s="18">
        <f t="shared" si="31"/>
        <v>1024</v>
      </c>
    </row>
    <row r="981" spans="1:4" ht="12.75">
      <c r="A981" s="10">
        <v>0.00171412037037077</v>
      </c>
      <c r="C981" s="14">
        <f t="shared" si="32"/>
        <v>112</v>
      </c>
      <c r="D981" s="18">
        <f t="shared" si="31"/>
        <v>1024</v>
      </c>
    </row>
    <row r="982" spans="1:4" ht="12.75">
      <c r="A982" s="10">
        <v>0.00171527777777818</v>
      </c>
      <c r="C982" s="14">
        <f t="shared" si="32"/>
        <v>112</v>
      </c>
      <c r="D982" s="18">
        <f t="shared" si="31"/>
        <v>1024</v>
      </c>
    </row>
    <row r="983" spans="1:4" ht="12.75">
      <c r="A983" s="10">
        <v>0.00171643518518559</v>
      </c>
      <c r="B983">
        <v>1</v>
      </c>
      <c r="C983" s="14">
        <f t="shared" si="32"/>
        <v>112</v>
      </c>
      <c r="D983" s="18">
        <f t="shared" si="31"/>
        <v>1024</v>
      </c>
    </row>
    <row r="984" spans="1:4" ht="12.75">
      <c r="A984" s="10">
        <v>0.001717592592593</v>
      </c>
      <c r="C984" s="14">
        <f t="shared" si="32"/>
        <v>108</v>
      </c>
      <c r="D984" s="18">
        <f aca="true" t="shared" si="33" ref="D984:D1047">IF(B983=1,D983-4,D983)</f>
        <v>1020</v>
      </c>
    </row>
    <row r="985" spans="1:4" ht="12.75">
      <c r="A985" s="10">
        <v>0.00171875000000041</v>
      </c>
      <c r="C985" s="14">
        <f t="shared" si="32"/>
        <v>108</v>
      </c>
      <c r="D985" s="18">
        <f t="shared" si="33"/>
        <v>1020</v>
      </c>
    </row>
    <row r="986" spans="1:4" ht="12.75">
      <c r="A986" s="10">
        <v>0.00171990740740782</v>
      </c>
      <c r="B986">
        <v>1</v>
      </c>
      <c r="C986" s="14">
        <f t="shared" si="32"/>
        <v>108</v>
      </c>
      <c r="D986" s="18">
        <f t="shared" si="33"/>
        <v>1020</v>
      </c>
    </row>
    <row r="987" spans="1:4" ht="12.75">
      <c r="A987" s="10">
        <v>0.00172106481481523</v>
      </c>
      <c r="C987" s="14">
        <f t="shared" si="32"/>
        <v>104</v>
      </c>
      <c r="D987" s="18">
        <f t="shared" si="33"/>
        <v>1016</v>
      </c>
    </row>
    <row r="988" spans="1:4" ht="12.75">
      <c r="A988" s="10">
        <v>0.00172222222222264</v>
      </c>
      <c r="C988" s="14">
        <f t="shared" si="32"/>
        <v>104</v>
      </c>
      <c r="D988" s="18">
        <f t="shared" si="33"/>
        <v>1016</v>
      </c>
    </row>
    <row r="989" spans="1:4" ht="12.75">
      <c r="A989" s="10">
        <v>0.00172337962963005</v>
      </c>
      <c r="B989">
        <v>1</v>
      </c>
      <c r="C989" s="14">
        <f t="shared" si="32"/>
        <v>104</v>
      </c>
      <c r="D989" s="18">
        <f t="shared" si="33"/>
        <v>1016</v>
      </c>
    </row>
    <row r="990" spans="1:4" ht="12.75">
      <c r="A990" s="10">
        <v>0.00172453703703746</v>
      </c>
      <c r="C990" s="14">
        <f t="shared" si="32"/>
        <v>100</v>
      </c>
      <c r="D990" s="18">
        <f t="shared" si="33"/>
        <v>1012</v>
      </c>
    </row>
    <row r="991" spans="1:4" ht="12.75">
      <c r="A991" s="10">
        <v>0.00172569444444487</v>
      </c>
      <c r="C991" s="14">
        <f t="shared" si="32"/>
        <v>100</v>
      </c>
      <c r="D991" s="18">
        <f t="shared" si="33"/>
        <v>1012</v>
      </c>
    </row>
    <row r="992" spans="1:4" ht="12.75">
      <c r="A992" s="10">
        <v>0.00172685185185228</v>
      </c>
      <c r="C992" s="14">
        <f t="shared" si="32"/>
        <v>100</v>
      </c>
      <c r="D992" s="18">
        <f t="shared" si="33"/>
        <v>1012</v>
      </c>
    </row>
    <row r="993" spans="1:4" ht="12.75">
      <c r="A993" s="10">
        <v>0.00172800925925969</v>
      </c>
      <c r="B993">
        <v>1</v>
      </c>
      <c r="C993" s="14">
        <f t="shared" si="32"/>
        <v>100</v>
      </c>
      <c r="D993" s="18">
        <f t="shared" si="33"/>
        <v>1012</v>
      </c>
    </row>
    <row r="994" spans="1:4" ht="12.75">
      <c r="A994" s="10">
        <v>0.0017291666666671</v>
      </c>
      <c r="C994" s="14">
        <f t="shared" si="32"/>
        <v>96</v>
      </c>
      <c r="D994" s="18">
        <f t="shared" si="33"/>
        <v>1008</v>
      </c>
    </row>
    <row r="995" spans="1:4" ht="12.75">
      <c r="A995" s="10">
        <v>0.00173032407407451</v>
      </c>
      <c r="C995" s="14">
        <f t="shared" si="32"/>
        <v>96</v>
      </c>
      <c r="D995" s="18">
        <f t="shared" si="33"/>
        <v>1008</v>
      </c>
    </row>
    <row r="996" spans="1:4" ht="12.75">
      <c r="A996" s="10">
        <v>0.00173148148148192</v>
      </c>
      <c r="B996">
        <v>1</v>
      </c>
      <c r="C996" s="14">
        <f t="shared" si="32"/>
        <v>96</v>
      </c>
      <c r="D996" s="18">
        <f t="shared" si="33"/>
        <v>1008</v>
      </c>
    </row>
    <row r="997" spans="1:4" ht="12.75">
      <c r="A997" s="10">
        <v>0.00173263888888933</v>
      </c>
      <c r="C997" s="14">
        <f t="shared" si="32"/>
        <v>92</v>
      </c>
      <c r="D997" s="18">
        <f t="shared" si="33"/>
        <v>1004</v>
      </c>
    </row>
    <row r="998" spans="1:4" ht="12.75">
      <c r="A998" s="10">
        <v>0.00173379629629674</v>
      </c>
      <c r="C998" s="14">
        <f t="shared" si="32"/>
        <v>92</v>
      </c>
      <c r="D998" s="18">
        <f t="shared" si="33"/>
        <v>1004</v>
      </c>
    </row>
    <row r="999" spans="1:4" ht="12.75">
      <c r="A999" s="10">
        <v>0.00173495370370415</v>
      </c>
      <c r="B999">
        <v>1</v>
      </c>
      <c r="C999" s="14">
        <f t="shared" si="32"/>
        <v>92</v>
      </c>
      <c r="D999" s="18">
        <f t="shared" si="33"/>
        <v>1004</v>
      </c>
    </row>
    <row r="1000" spans="1:4" ht="12.75">
      <c r="A1000" s="10">
        <v>0.00173611111111156</v>
      </c>
      <c r="C1000" s="14">
        <f t="shared" si="32"/>
        <v>88</v>
      </c>
      <c r="D1000" s="18">
        <f t="shared" si="33"/>
        <v>1000</v>
      </c>
    </row>
    <row r="1001" spans="1:4" ht="12.75">
      <c r="A1001" s="10">
        <v>0.00173726851851897</v>
      </c>
      <c r="C1001" s="14">
        <f t="shared" si="32"/>
        <v>88</v>
      </c>
      <c r="D1001" s="18">
        <f t="shared" si="33"/>
        <v>1000</v>
      </c>
    </row>
    <row r="1002" spans="1:4" ht="12.75">
      <c r="A1002" s="10">
        <v>0.00173842592592638</v>
      </c>
      <c r="C1002" s="14">
        <f t="shared" si="32"/>
        <v>88</v>
      </c>
      <c r="D1002" s="18">
        <f t="shared" si="33"/>
        <v>1000</v>
      </c>
    </row>
    <row r="1003" spans="1:4" ht="12.75">
      <c r="A1003" s="10">
        <v>0.00173958333333379</v>
      </c>
      <c r="B1003">
        <v>1</v>
      </c>
      <c r="C1003" s="14">
        <f t="shared" si="32"/>
        <v>88</v>
      </c>
      <c r="D1003" s="18">
        <f t="shared" si="33"/>
        <v>1000</v>
      </c>
    </row>
    <row r="1004" spans="1:4" ht="12.75">
      <c r="A1004" s="10">
        <v>0.0017407407407412</v>
      </c>
      <c r="C1004" s="14">
        <f t="shared" si="32"/>
        <v>84</v>
      </c>
      <c r="D1004" s="18">
        <f t="shared" si="33"/>
        <v>996</v>
      </c>
    </row>
    <row r="1005" spans="1:4" ht="12.75">
      <c r="A1005" s="10">
        <v>0.00174189814814861</v>
      </c>
      <c r="C1005" s="14">
        <f t="shared" si="32"/>
        <v>84</v>
      </c>
      <c r="D1005" s="18">
        <f t="shared" si="33"/>
        <v>996</v>
      </c>
    </row>
    <row r="1006" spans="1:4" ht="12.75">
      <c r="A1006" s="10">
        <v>0.00174305555555602</v>
      </c>
      <c r="B1006">
        <v>1</v>
      </c>
      <c r="C1006" s="14">
        <f t="shared" si="32"/>
        <v>84</v>
      </c>
      <c r="D1006" s="18">
        <f t="shared" si="33"/>
        <v>996</v>
      </c>
    </row>
    <row r="1007" spans="1:4" ht="12.75">
      <c r="A1007" s="10">
        <v>0.00174421296296343</v>
      </c>
      <c r="C1007" s="14">
        <f t="shared" si="32"/>
        <v>80</v>
      </c>
      <c r="D1007" s="18">
        <f t="shared" si="33"/>
        <v>992</v>
      </c>
    </row>
    <row r="1008" spans="1:4" ht="12.75">
      <c r="A1008" s="10">
        <v>0.00174537037037084</v>
      </c>
      <c r="C1008" s="14">
        <f t="shared" si="32"/>
        <v>80</v>
      </c>
      <c r="D1008" s="18">
        <f t="shared" si="33"/>
        <v>992</v>
      </c>
    </row>
    <row r="1009" spans="1:4" ht="12.75">
      <c r="A1009" s="10">
        <v>0.00174652777777825</v>
      </c>
      <c r="B1009">
        <v>1</v>
      </c>
      <c r="C1009" s="14">
        <f aca="true" t="shared" si="34" ref="C1009:C1072">IF(B1008=1,C1008-4,C1008)</f>
        <v>80</v>
      </c>
      <c r="D1009" s="18">
        <f t="shared" si="33"/>
        <v>992</v>
      </c>
    </row>
    <row r="1010" spans="1:4" ht="12.75">
      <c r="A1010" s="10">
        <v>0.00174768518518566</v>
      </c>
      <c r="C1010" s="14">
        <f t="shared" si="34"/>
        <v>76</v>
      </c>
      <c r="D1010" s="18">
        <f t="shared" si="33"/>
        <v>988</v>
      </c>
    </row>
    <row r="1011" spans="1:4" ht="12.75">
      <c r="A1011" s="10">
        <v>0.00174884259259307</v>
      </c>
      <c r="C1011" s="14">
        <f t="shared" si="34"/>
        <v>76</v>
      </c>
      <c r="D1011" s="18">
        <f t="shared" si="33"/>
        <v>988</v>
      </c>
    </row>
    <row r="1012" spans="1:4" ht="12.75">
      <c r="A1012" s="10">
        <v>0.00175000000000048</v>
      </c>
      <c r="C1012" s="14">
        <f t="shared" si="34"/>
        <v>76</v>
      </c>
      <c r="D1012" s="18">
        <f t="shared" si="33"/>
        <v>988</v>
      </c>
    </row>
    <row r="1013" spans="1:4" ht="12.75">
      <c r="A1013" s="10">
        <v>0.00175115740740789</v>
      </c>
      <c r="B1013">
        <v>1</v>
      </c>
      <c r="C1013" s="14">
        <f t="shared" si="34"/>
        <v>76</v>
      </c>
      <c r="D1013" s="18">
        <f t="shared" si="33"/>
        <v>988</v>
      </c>
    </row>
    <row r="1014" spans="1:4" ht="12.75">
      <c r="A1014" s="10">
        <v>0.0017523148148153</v>
      </c>
      <c r="C1014" s="14">
        <f t="shared" si="34"/>
        <v>72</v>
      </c>
      <c r="D1014" s="18">
        <f t="shared" si="33"/>
        <v>984</v>
      </c>
    </row>
    <row r="1015" spans="1:4" ht="12.75">
      <c r="A1015" s="10">
        <v>0.00175347222222271</v>
      </c>
      <c r="C1015" s="14">
        <f t="shared" si="34"/>
        <v>72</v>
      </c>
      <c r="D1015" s="18">
        <f t="shared" si="33"/>
        <v>984</v>
      </c>
    </row>
    <row r="1016" spans="1:4" ht="12.75">
      <c r="A1016" s="10">
        <v>0.00175462962963012</v>
      </c>
      <c r="B1016">
        <v>1</v>
      </c>
      <c r="C1016" s="14">
        <f t="shared" si="34"/>
        <v>72</v>
      </c>
      <c r="D1016" s="18">
        <f t="shared" si="33"/>
        <v>984</v>
      </c>
    </row>
    <row r="1017" spans="1:4" ht="12.75">
      <c r="A1017" s="10">
        <v>0.00175578703703753</v>
      </c>
      <c r="C1017" s="14">
        <f t="shared" si="34"/>
        <v>68</v>
      </c>
      <c r="D1017" s="18">
        <f t="shared" si="33"/>
        <v>980</v>
      </c>
    </row>
    <row r="1018" spans="1:4" ht="12.75">
      <c r="A1018" s="10">
        <v>0.00175694444444494</v>
      </c>
      <c r="C1018" s="14">
        <f t="shared" si="34"/>
        <v>68</v>
      </c>
      <c r="D1018" s="18">
        <f t="shared" si="33"/>
        <v>980</v>
      </c>
    </row>
    <row r="1019" spans="1:4" ht="12.75">
      <c r="A1019" s="10">
        <v>0.00175810185185235</v>
      </c>
      <c r="B1019">
        <v>1</v>
      </c>
      <c r="C1019" s="14">
        <f t="shared" si="34"/>
        <v>68</v>
      </c>
      <c r="D1019" s="18">
        <f t="shared" si="33"/>
        <v>980</v>
      </c>
    </row>
    <row r="1020" spans="1:4" ht="12.75">
      <c r="A1020" s="10">
        <v>0.00175925925925976</v>
      </c>
      <c r="C1020" s="14">
        <f t="shared" si="34"/>
        <v>64</v>
      </c>
      <c r="D1020" s="18">
        <f t="shared" si="33"/>
        <v>976</v>
      </c>
    </row>
    <row r="1021" spans="1:4" ht="12.75">
      <c r="A1021" s="10">
        <v>0.00176041666666717</v>
      </c>
      <c r="C1021" s="14">
        <f t="shared" si="34"/>
        <v>64</v>
      </c>
      <c r="D1021" s="18">
        <f t="shared" si="33"/>
        <v>976</v>
      </c>
    </row>
    <row r="1022" spans="1:4" ht="12.75">
      <c r="A1022" s="10">
        <v>0.00176157407407458</v>
      </c>
      <c r="C1022" s="14">
        <f t="shared" si="34"/>
        <v>64</v>
      </c>
      <c r="D1022" s="18">
        <f t="shared" si="33"/>
        <v>976</v>
      </c>
    </row>
    <row r="1023" spans="1:4" ht="12.75">
      <c r="A1023" s="10">
        <v>0.00176273148148199</v>
      </c>
      <c r="B1023">
        <v>1</v>
      </c>
      <c r="C1023" s="14">
        <f t="shared" si="34"/>
        <v>64</v>
      </c>
      <c r="D1023" s="18">
        <f t="shared" si="33"/>
        <v>976</v>
      </c>
    </row>
    <row r="1024" spans="1:4" ht="12.75">
      <c r="A1024" s="10">
        <v>0.0017638888888894</v>
      </c>
      <c r="C1024" s="14">
        <f t="shared" si="34"/>
        <v>60</v>
      </c>
      <c r="D1024" s="18">
        <f t="shared" si="33"/>
        <v>972</v>
      </c>
    </row>
    <row r="1025" spans="1:4" ht="12.75">
      <c r="A1025" s="10">
        <v>0.00176504629629681</v>
      </c>
      <c r="C1025" s="14">
        <f t="shared" si="34"/>
        <v>60</v>
      </c>
      <c r="D1025" s="18">
        <f t="shared" si="33"/>
        <v>972</v>
      </c>
    </row>
    <row r="1026" spans="1:4" ht="12.75">
      <c r="A1026" s="10">
        <v>0.00176620370370422</v>
      </c>
      <c r="B1026">
        <v>1</v>
      </c>
      <c r="C1026" s="14">
        <f t="shared" si="34"/>
        <v>60</v>
      </c>
      <c r="D1026" s="18">
        <f t="shared" si="33"/>
        <v>972</v>
      </c>
    </row>
    <row r="1027" spans="1:4" ht="12.75">
      <c r="A1027" s="10">
        <v>0.00176736111111163</v>
      </c>
      <c r="C1027" s="14">
        <f t="shared" si="34"/>
        <v>56</v>
      </c>
      <c r="D1027" s="18">
        <f t="shared" si="33"/>
        <v>968</v>
      </c>
    </row>
    <row r="1028" spans="1:4" ht="12.75">
      <c r="A1028" s="10">
        <v>0.00176851851851904</v>
      </c>
      <c r="C1028" s="14">
        <f t="shared" si="34"/>
        <v>56</v>
      </c>
      <c r="D1028" s="18">
        <f t="shared" si="33"/>
        <v>968</v>
      </c>
    </row>
    <row r="1029" spans="1:4" ht="12.75">
      <c r="A1029" s="10">
        <v>0.00176967592592645</v>
      </c>
      <c r="B1029">
        <v>1</v>
      </c>
      <c r="C1029" s="14">
        <f t="shared" si="34"/>
        <v>56</v>
      </c>
      <c r="D1029" s="18">
        <f t="shared" si="33"/>
        <v>968</v>
      </c>
    </row>
    <row r="1030" spans="1:4" ht="12.75">
      <c r="A1030" s="10">
        <v>0.00177083333333386</v>
      </c>
      <c r="C1030" s="14">
        <f t="shared" si="34"/>
        <v>52</v>
      </c>
      <c r="D1030" s="18">
        <f t="shared" si="33"/>
        <v>964</v>
      </c>
    </row>
    <row r="1031" spans="1:4" ht="12.75">
      <c r="A1031" s="10">
        <v>0.00177199074074127</v>
      </c>
      <c r="C1031" s="14">
        <f t="shared" si="34"/>
        <v>52</v>
      </c>
      <c r="D1031" s="18">
        <f t="shared" si="33"/>
        <v>964</v>
      </c>
    </row>
    <row r="1032" spans="1:4" ht="12.75">
      <c r="A1032" s="10">
        <v>0.00177314814814868</v>
      </c>
      <c r="C1032" s="14">
        <f t="shared" si="34"/>
        <v>52</v>
      </c>
      <c r="D1032" s="18">
        <f t="shared" si="33"/>
        <v>964</v>
      </c>
    </row>
    <row r="1033" spans="1:4" ht="12.75">
      <c r="A1033" s="10">
        <v>0.00177430555555609</v>
      </c>
      <c r="B1033">
        <v>1</v>
      </c>
      <c r="C1033" s="14">
        <f t="shared" si="34"/>
        <v>52</v>
      </c>
      <c r="D1033" s="18">
        <f t="shared" si="33"/>
        <v>964</v>
      </c>
    </row>
    <row r="1034" spans="1:4" ht="12.75">
      <c r="A1034" s="10">
        <v>0.0017754629629635</v>
      </c>
      <c r="C1034" s="14">
        <f t="shared" si="34"/>
        <v>48</v>
      </c>
      <c r="D1034" s="18">
        <f t="shared" si="33"/>
        <v>960</v>
      </c>
    </row>
    <row r="1035" spans="1:4" ht="12.75">
      <c r="A1035" s="10">
        <v>0.00177662037037091</v>
      </c>
      <c r="C1035" s="14">
        <f t="shared" si="34"/>
        <v>48</v>
      </c>
      <c r="D1035" s="18">
        <f t="shared" si="33"/>
        <v>960</v>
      </c>
    </row>
    <row r="1036" spans="1:4" ht="12.75">
      <c r="A1036" s="10">
        <v>0.00177777777777832</v>
      </c>
      <c r="B1036">
        <v>1</v>
      </c>
      <c r="C1036" s="14">
        <f t="shared" si="34"/>
        <v>48</v>
      </c>
      <c r="D1036" s="18">
        <f t="shared" si="33"/>
        <v>960</v>
      </c>
    </row>
    <row r="1037" spans="1:4" ht="12.75">
      <c r="A1037" s="10">
        <v>0.00177893518518573</v>
      </c>
      <c r="C1037" s="14">
        <f t="shared" si="34"/>
        <v>44</v>
      </c>
      <c r="D1037" s="18">
        <f t="shared" si="33"/>
        <v>956</v>
      </c>
    </row>
    <row r="1038" spans="1:4" ht="12.75">
      <c r="A1038" s="10">
        <v>0.00178009259259314</v>
      </c>
      <c r="C1038" s="14">
        <f t="shared" si="34"/>
        <v>44</v>
      </c>
      <c r="D1038" s="18">
        <f t="shared" si="33"/>
        <v>956</v>
      </c>
    </row>
    <row r="1039" spans="1:4" ht="12.75">
      <c r="A1039" s="10">
        <v>0.00178125000000055</v>
      </c>
      <c r="B1039">
        <v>1</v>
      </c>
      <c r="C1039" s="14">
        <f t="shared" si="34"/>
        <v>44</v>
      </c>
      <c r="D1039" s="18">
        <f t="shared" si="33"/>
        <v>956</v>
      </c>
    </row>
    <row r="1040" spans="1:4" ht="12.75">
      <c r="A1040" s="10">
        <v>0.00178240740740796</v>
      </c>
      <c r="C1040" s="14">
        <f t="shared" si="34"/>
        <v>40</v>
      </c>
      <c r="D1040" s="18">
        <f t="shared" si="33"/>
        <v>952</v>
      </c>
    </row>
    <row r="1041" spans="1:4" ht="12.75">
      <c r="A1041" s="10">
        <v>0.00178356481481537</v>
      </c>
      <c r="C1041" s="14">
        <f t="shared" si="34"/>
        <v>40</v>
      </c>
      <c r="D1041" s="18">
        <f t="shared" si="33"/>
        <v>952</v>
      </c>
    </row>
    <row r="1042" spans="1:4" ht="12.75">
      <c r="A1042" s="10">
        <v>0.00178472222222278</v>
      </c>
      <c r="C1042" s="14">
        <f t="shared" si="34"/>
        <v>40</v>
      </c>
      <c r="D1042" s="18">
        <f t="shared" si="33"/>
        <v>952</v>
      </c>
    </row>
    <row r="1043" spans="1:4" ht="12.75">
      <c r="A1043" s="10">
        <v>0.00178587962963019</v>
      </c>
      <c r="B1043">
        <v>1</v>
      </c>
      <c r="C1043" s="14">
        <f t="shared" si="34"/>
        <v>40</v>
      </c>
      <c r="D1043" s="18">
        <f t="shared" si="33"/>
        <v>952</v>
      </c>
    </row>
    <row r="1044" spans="1:4" ht="12.75">
      <c r="A1044" s="10">
        <v>0.0017870370370376</v>
      </c>
      <c r="C1044" s="14">
        <f t="shared" si="34"/>
        <v>36</v>
      </c>
      <c r="D1044" s="18">
        <f t="shared" si="33"/>
        <v>948</v>
      </c>
    </row>
    <row r="1045" spans="1:4" ht="12.75">
      <c r="A1045" s="10">
        <v>0.00178819444444501</v>
      </c>
      <c r="C1045" s="14">
        <f t="shared" si="34"/>
        <v>36</v>
      </c>
      <c r="D1045" s="18">
        <f t="shared" si="33"/>
        <v>948</v>
      </c>
    </row>
    <row r="1046" spans="1:4" ht="12.75">
      <c r="A1046" s="10">
        <v>0.00178935185185242</v>
      </c>
      <c r="B1046">
        <v>1</v>
      </c>
      <c r="C1046" s="14">
        <f t="shared" si="34"/>
        <v>36</v>
      </c>
      <c r="D1046" s="18">
        <f t="shared" si="33"/>
        <v>948</v>
      </c>
    </row>
    <row r="1047" spans="1:4" ht="12.75">
      <c r="A1047" s="10">
        <v>0.00179050925925983</v>
      </c>
      <c r="C1047" s="14">
        <f t="shared" si="34"/>
        <v>32</v>
      </c>
      <c r="D1047" s="18">
        <f t="shared" si="33"/>
        <v>944</v>
      </c>
    </row>
    <row r="1048" spans="1:4" ht="12.75">
      <c r="A1048" s="10">
        <v>0.00179166666666724</v>
      </c>
      <c r="C1048" s="14">
        <f t="shared" si="34"/>
        <v>32</v>
      </c>
      <c r="D1048" s="18">
        <f aca="true" t="shared" si="35" ref="D1048:D1111">IF(B1047=1,D1047-4,D1047)</f>
        <v>944</v>
      </c>
    </row>
    <row r="1049" spans="1:4" ht="12.75">
      <c r="A1049" s="10">
        <v>0.00179282407407465</v>
      </c>
      <c r="B1049">
        <v>1</v>
      </c>
      <c r="C1049" s="14">
        <f t="shared" si="34"/>
        <v>32</v>
      </c>
      <c r="D1049" s="18">
        <f t="shared" si="35"/>
        <v>944</v>
      </c>
    </row>
    <row r="1050" spans="1:4" ht="12.75">
      <c r="A1050" s="10">
        <v>0.00179398148148206</v>
      </c>
      <c r="C1050" s="14">
        <f t="shared" si="34"/>
        <v>28</v>
      </c>
      <c r="D1050" s="18">
        <f t="shared" si="35"/>
        <v>940</v>
      </c>
    </row>
    <row r="1051" spans="1:4" ht="12.75">
      <c r="A1051" s="10">
        <v>0.00179513888888947</v>
      </c>
      <c r="C1051" s="14">
        <f t="shared" si="34"/>
        <v>28</v>
      </c>
      <c r="D1051" s="18">
        <f t="shared" si="35"/>
        <v>940</v>
      </c>
    </row>
    <row r="1052" spans="1:4" ht="12.75">
      <c r="A1052" s="10">
        <v>0.00179629629629688</v>
      </c>
      <c r="C1052" s="14">
        <f t="shared" si="34"/>
        <v>28</v>
      </c>
      <c r="D1052" s="18">
        <f t="shared" si="35"/>
        <v>940</v>
      </c>
    </row>
    <row r="1053" spans="1:4" ht="12.75">
      <c r="A1053" s="10">
        <v>0.00179745370370429</v>
      </c>
      <c r="B1053">
        <v>1</v>
      </c>
      <c r="C1053" s="14">
        <f t="shared" si="34"/>
        <v>28</v>
      </c>
      <c r="D1053" s="18">
        <f t="shared" si="35"/>
        <v>940</v>
      </c>
    </row>
    <row r="1054" spans="1:4" ht="12.75">
      <c r="A1054" s="10">
        <v>0.0017986111111117</v>
      </c>
      <c r="C1054" s="14">
        <f t="shared" si="34"/>
        <v>24</v>
      </c>
      <c r="D1054" s="18">
        <f t="shared" si="35"/>
        <v>936</v>
      </c>
    </row>
    <row r="1055" spans="1:4" ht="12.75">
      <c r="A1055" s="10">
        <v>0.00179976851851911</v>
      </c>
      <c r="C1055" s="14">
        <f t="shared" si="34"/>
        <v>24</v>
      </c>
      <c r="D1055" s="18">
        <f t="shared" si="35"/>
        <v>936</v>
      </c>
    </row>
    <row r="1056" spans="1:4" ht="12.75">
      <c r="A1056" s="10">
        <v>0.00180092592592652</v>
      </c>
      <c r="B1056">
        <v>1</v>
      </c>
      <c r="C1056" s="14">
        <f t="shared" si="34"/>
        <v>24</v>
      </c>
      <c r="D1056" s="18">
        <f t="shared" si="35"/>
        <v>936</v>
      </c>
    </row>
    <row r="1057" spans="1:4" ht="12.75">
      <c r="A1057" s="10">
        <v>0.00180208333333393</v>
      </c>
      <c r="C1057" s="14">
        <f t="shared" si="34"/>
        <v>20</v>
      </c>
      <c r="D1057" s="18">
        <f t="shared" si="35"/>
        <v>932</v>
      </c>
    </row>
    <row r="1058" spans="1:4" ht="12.75">
      <c r="A1058" s="10">
        <v>0.00180324074074134</v>
      </c>
      <c r="C1058" s="14">
        <f t="shared" si="34"/>
        <v>20</v>
      </c>
      <c r="D1058" s="18">
        <f t="shared" si="35"/>
        <v>932</v>
      </c>
    </row>
    <row r="1059" spans="1:4" ht="12.75">
      <c r="A1059" s="10">
        <v>0.00180439814814875</v>
      </c>
      <c r="B1059">
        <v>1</v>
      </c>
      <c r="C1059" s="14">
        <f t="shared" si="34"/>
        <v>20</v>
      </c>
      <c r="D1059" s="18">
        <f t="shared" si="35"/>
        <v>932</v>
      </c>
    </row>
    <row r="1060" spans="1:4" ht="12.75">
      <c r="A1060" s="10">
        <v>0.00180555555555616</v>
      </c>
      <c r="C1060" s="14">
        <f t="shared" si="34"/>
        <v>16</v>
      </c>
      <c r="D1060" s="18">
        <f t="shared" si="35"/>
        <v>928</v>
      </c>
    </row>
    <row r="1061" spans="1:4" ht="12.75">
      <c r="A1061" s="10">
        <v>0.00180671296296357</v>
      </c>
      <c r="C1061" s="14">
        <f t="shared" si="34"/>
        <v>16</v>
      </c>
      <c r="D1061" s="18">
        <f t="shared" si="35"/>
        <v>928</v>
      </c>
    </row>
    <row r="1062" spans="1:4" ht="12.75">
      <c r="A1062" s="10">
        <v>0.00180787037037098</v>
      </c>
      <c r="C1062" s="14">
        <f t="shared" si="34"/>
        <v>16</v>
      </c>
      <c r="D1062" s="18">
        <f t="shared" si="35"/>
        <v>928</v>
      </c>
    </row>
    <row r="1063" spans="1:4" ht="12.75">
      <c r="A1063" s="10">
        <v>0.00180902777777839</v>
      </c>
      <c r="B1063">
        <v>1</v>
      </c>
      <c r="C1063" s="14">
        <f t="shared" si="34"/>
        <v>16</v>
      </c>
      <c r="D1063" s="18">
        <f t="shared" si="35"/>
        <v>928</v>
      </c>
    </row>
    <row r="1064" spans="1:4" ht="12.75">
      <c r="A1064" s="10">
        <v>0.0018101851851858</v>
      </c>
      <c r="C1064" s="14">
        <f t="shared" si="34"/>
        <v>12</v>
      </c>
      <c r="D1064" s="18">
        <f t="shared" si="35"/>
        <v>924</v>
      </c>
    </row>
    <row r="1065" spans="1:4" ht="12.75">
      <c r="A1065" s="10">
        <v>0.00181134259259321</v>
      </c>
      <c r="C1065" s="14">
        <f t="shared" si="34"/>
        <v>12</v>
      </c>
      <c r="D1065" s="18">
        <f t="shared" si="35"/>
        <v>924</v>
      </c>
    </row>
    <row r="1066" spans="1:4" ht="12.75">
      <c r="A1066" s="10">
        <v>0.00181250000000062</v>
      </c>
      <c r="B1066">
        <v>1</v>
      </c>
      <c r="C1066" s="14">
        <f t="shared" si="34"/>
        <v>12</v>
      </c>
      <c r="D1066" s="18">
        <f t="shared" si="35"/>
        <v>924</v>
      </c>
    </row>
    <row r="1067" spans="1:4" ht="12.75">
      <c r="A1067" s="10">
        <v>0.00181365740740803</v>
      </c>
      <c r="C1067" s="14">
        <f t="shared" si="34"/>
        <v>8</v>
      </c>
      <c r="D1067" s="18">
        <f t="shared" si="35"/>
        <v>920</v>
      </c>
    </row>
    <row r="1068" spans="1:4" ht="12.75">
      <c r="A1068" s="10">
        <v>0.00181481481481544</v>
      </c>
      <c r="C1068" s="14">
        <f t="shared" si="34"/>
        <v>8</v>
      </c>
      <c r="D1068" s="18">
        <f t="shared" si="35"/>
        <v>920</v>
      </c>
    </row>
    <row r="1069" spans="1:4" ht="12.75">
      <c r="A1069" s="10">
        <v>0.00181597222222285</v>
      </c>
      <c r="B1069">
        <v>1</v>
      </c>
      <c r="C1069" s="14">
        <f t="shared" si="34"/>
        <v>8</v>
      </c>
      <c r="D1069" s="18">
        <f t="shared" si="35"/>
        <v>920</v>
      </c>
    </row>
    <row r="1070" spans="1:4" ht="12.75">
      <c r="A1070" s="10">
        <v>0.00181712962963026</v>
      </c>
      <c r="C1070" s="14">
        <f t="shared" si="34"/>
        <v>4</v>
      </c>
      <c r="D1070" s="18">
        <f t="shared" si="35"/>
        <v>916</v>
      </c>
    </row>
    <row r="1071" spans="1:4" ht="12.75">
      <c r="A1071" s="10">
        <v>0.00181828703703767</v>
      </c>
      <c r="C1071" s="14">
        <f t="shared" si="34"/>
        <v>4</v>
      </c>
      <c r="D1071" s="18">
        <f t="shared" si="35"/>
        <v>916</v>
      </c>
    </row>
    <row r="1072" spans="1:4" ht="12.75">
      <c r="A1072" s="10">
        <v>0.00181944444444508</v>
      </c>
      <c r="C1072" s="14">
        <f t="shared" si="34"/>
        <v>4</v>
      </c>
      <c r="D1072" s="18">
        <f t="shared" si="35"/>
        <v>916</v>
      </c>
    </row>
    <row r="1073" spans="1:4" ht="12.75">
      <c r="A1073" s="10">
        <v>0.00182060185185249</v>
      </c>
      <c r="B1073">
        <v>1</v>
      </c>
      <c r="C1073" s="14">
        <f>IF(B1072=1,C1072-4,C1072)</f>
        <v>4</v>
      </c>
      <c r="D1073" s="18">
        <f t="shared" si="35"/>
        <v>916</v>
      </c>
    </row>
    <row r="1074" spans="1:4" ht="12.75">
      <c r="A1074" s="10">
        <v>0.0018217592592599</v>
      </c>
      <c r="C1074" s="14">
        <v>0</v>
      </c>
      <c r="D1074" s="18">
        <f t="shared" si="35"/>
        <v>912</v>
      </c>
    </row>
    <row r="1075" spans="1:4" ht="12.75">
      <c r="A1075" s="10">
        <v>0.00182291666666731</v>
      </c>
      <c r="C1075" s="14">
        <v>0</v>
      </c>
      <c r="D1075" s="18">
        <f t="shared" si="35"/>
        <v>912</v>
      </c>
    </row>
    <row r="1076" spans="1:4" ht="12.75">
      <c r="A1076" s="10">
        <v>0.00182407407407472</v>
      </c>
      <c r="B1076">
        <v>1</v>
      </c>
      <c r="C1076" s="14">
        <v>0</v>
      </c>
      <c r="D1076" s="18">
        <f t="shared" si="35"/>
        <v>912</v>
      </c>
    </row>
    <row r="1077" spans="1:4" ht="12.75">
      <c r="A1077" s="10">
        <v>0.00182523148148213</v>
      </c>
      <c r="C1077" s="14"/>
      <c r="D1077" s="18">
        <f t="shared" si="35"/>
        <v>908</v>
      </c>
    </row>
    <row r="1078" spans="1:4" ht="12.75">
      <c r="A1078" s="10">
        <v>0.00182638888888954</v>
      </c>
      <c r="C1078" s="14"/>
      <c r="D1078" s="18">
        <f t="shared" si="35"/>
        <v>908</v>
      </c>
    </row>
    <row r="1079" spans="1:4" ht="12.75">
      <c r="A1079" s="10">
        <v>0.00182754629629695</v>
      </c>
      <c r="B1079">
        <v>1</v>
      </c>
      <c r="C1079" s="14"/>
      <c r="D1079" s="18">
        <f t="shared" si="35"/>
        <v>908</v>
      </c>
    </row>
    <row r="1080" spans="1:4" ht="12.75">
      <c r="A1080" s="10">
        <v>0.00182870370370436</v>
      </c>
      <c r="C1080" s="14"/>
      <c r="D1080" s="18">
        <f t="shared" si="35"/>
        <v>904</v>
      </c>
    </row>
    <row r="1081" spans="1:4" ht="12.75">
      <c r="A1081" s="10">
        <v>0.00182986111111177</v>
      </c>
      <c r="C1081" s="14"/>
      <c r="D1081" s="18">
        <f t="shared" si="35"/>
        <v>904</v>
      </c>
    </row>
    <row r="1082" spans="1:4" ht="12.75">
      <c r="A1082" s="10">
        <v>0.00183101851851918</v>
      </c>
      <c r="C1082" s="14"/>
      <c r="D1082" s="18">
        <f t="shared" si="35"/>
        <v>904</v>
      </c>
    </row>
    <row r="1083" spans="1:4" ht="12.75">
      <c r="A1083" s="10">
        <v>0.00183217592592659</v>
      </c>
      <c r="B1083">
        <v>1</v>
      </c>
      <c r="C1083" s="14"/>
      <c r="D1083" s="18">
        <f t="shared" si="35"/>
        <v>904</v>
      </c>
    </row>
    <row r="1084" spans="1:4" ht="12.75">
      <c r="A1084" s="10">
        <v>0.001833333333334</v>
      </c>
      <c r="C1084" s="14"/>
      <c r="D1084" s="18">
        <f t="shared" si="35"/>
        <v>900</v>
      </c>
    </row>
    <row r="1085" spans="1:4" ht="12.75">
      <c r="A1085" s="10">
        <v>0.00183449074074141</v>
      </c>
      <c r="C1085" s="14"/>
      <c r="D1085" s="18">
        <f t="shared" si="35"/>
        <v>900</v>
      </c>
    </row>
    <row r="1086" spans="1:4" ht="12.75">
      <c r="A1086" s="10">
        <v>0.00183564814814882</v>
      </c>
      <c r="B1086">
        <v>1</v>
      </c>
      <c r="C1086" s="14"/>
      <c r="D1086" s="18">
        <f t="shared" si="35"/>
        <v>900</v>
      </c>
    </row>
    <row r="1087" spans="1:4" ht="12.75">
      <c r="A1087" s="10">
        <v>0.00183680555555623</v>
      </c>
      <c r="C1087" s="14"/>
      <c r="D1087" s="18">
        <f t="shared" si="35"/>
        <v>896</v>
      </c>
    </row>
    <row r="1088" spans="1:4" ht="12.75">
      <c r="A1088" s="10">
        <v>0.00183796296296364</v>
      </c>
      <c r="C1088" s="14"/>
      <c r="D1088" s="18">
        <f t="shared" si="35"/>
        <v>896</v>
      </c>
    </row>
    <row r="1089" spans="1:4" ht="12.75">
      <c r="A1089" s="10">
        <v>0.00183912037037105</v>
      </c>
      <c r="B1089">
        <v>1</v>
      </c>
      <c r="C1089" s="14"/>
      <c r="D1089" s="18">
        <f t="shared" si="35"/>
        <v>896</v>
      </c>
    </row>
    <row r="1090" spans="1:4" ht="12.75">
      <c r="A1090" s="10">
        <v>0.00184027777777846</v>
      </c>
      <c r="C1090" s="14"/>
      <c r="D1090" s="18">
        <f t="shared" si="35"/>
        <v>892</v>
      </c>
    </row>
    <row r="1091" spans="1:4" ht="12.75">
      <c r="A1091" s="10">
        <v>0.00184143518518587</v>
      </c>
      <c r="C1091" s="14"/>
      <c r="D1091" s="18">
        <f t="shared" si="35"/>
        <v>892</v>
      </c>
    </row>
    <row r="1092" spans="1:4" ht="12.75">
      <c r="A1092" s="10">
        <v>0.00184259259259328</v>
      </c>
      <c r="C1092" s="14"/>
      <c r="D1092" s="18">
        <f t="shared" si="35"/>
        <v>892</v>
      </c>
    </row>
    <row r="1093" spans="1:4" ht="12.75">
      <c r="A1093" s="10">
        <v>0.00184375000000069</v>
      </c>
      <c r="B1093">
        <v>1</v>
      </c>
      <c r="C1093" s="14"/>
      <c r="D1093" s="18">
        <f t="shared" si="35"/>
        <v>892</v>
      </c>
    </row>
    <row r="1094" spans="1:4" ht="12.75">
      <c r="A1094" s="10">
        <v>0.0018449074074081</v>
      </c>
      <c r="C1094" s="14"/>
      <c r="D1094" s="18">
        <f t="shared" si="35"/>
        <v>888</v>
      </c>
    </row>
    <row r="1095" spans="1:4" ht="12.75">
      <c r="A1095" s="10">
        <v>0.00184606481481551</v>
      </c>
      <c r="C1095" s="14"/>
      <c r="D1095" s="18">
        <f t="shared" si="35"/>
        <v>888</v>
      </c>
    </row>
    <row r="1096" spans="1:4" ht="12.75">
      <c r="A1096" s="10">
        <v>0.00184722222222292</v>
      </c>
      <c r="B1096">
        <v>1</v>
      </c>
      <c r="C1096" s="14"/>
      <c r="D1096" s="18">
        <f t="shared" si="35"/>
        <v>888</v>
      </c>
    </row>
    <row r="1097" spans="1:4" ht="12.75">
      <c r="A1097" s="10">
        <v>0.00184837962963033</v>
      </c>
      <c r="C1097" s="14"/>
      <c r="D1097" s="18">
        <f t="shared" si="35"/>
        <v>884</v>
      </c>
    </row>
    <row r="1098" spans="1:4" ht="12.75">
      <c r="A1098" s="10">
        <v>0.00184953703703774</v>
      </c>
      <c r="C1098" s="14"/>
      <c r="D1098" s="18">
        <f t="shared" si="35"/>
        <v>884</v>
      </c>
    </row>
    <row r="1099" spans="1:4" ht="12.75">
      <c r="A1099" s="10">
        <v>0.00185069444444515</v>
      </c>
      <c r="B1099">
        <v>1</v>
      </c>
      <c r="C1099" s="14"/>
      <c r="D1099" s="18">
        <f t="shared" si="35"/>
        <v>884</v>
      </c>
    </row>
    <row r="1100" spans="1:4" ht="12.75">
      <c r="A1100" s="10">
        <v>0.00185185185185256</v>
      </c>
      <c r="C1100" s="14"/>
      <c r="D1100" s="18">
        <f t="shared" si="35"/>
        <v>880</v>
      </c>
    </row>
    <row r="1101" spans="1:4" ht="12.75">
      <c r="A1101" s="10">
        <v>0.00185300925925997</v>
      </c>
      <c r="C1101" s="14"/>
      <c r="D1101" s="18">
        <f t="shared" si="35"/>
        <v>880</v>
      </c>
    </row>
    <row r="1102" spans="1:4" ht="12.75">
      <c r="A1102" s="10">
        <v>0.00185416666666738</v>
      </c>
      <c r="C1102" s="14"/>
      <c r="D1102" s="18">
        <f t="shared" si="35"/>
        <v>880</v>
      </c>
    </row>
    <row r="1103" spans="1:4" ht="12.75">
      <c r="A1103" s="10">
        <v>0.00185532407407479</v>
      </c>
      <c r="B1103">
        <v>1</v>
      </c>
      <c r="C1103" s="14"/>
      <c r="D1103" s="18">
        <f t="shared" si="35"/>
        <v>880</v>
      </c>
    </row>
    <row r="1104" spans="1:4" ht="12.75">
      <c r="A1104" s="10">
        <v>0.0018564814814822</v>
      </c>
      <c r="C1104" s="14"/>
      <c r="D1104" s="18">
        <f t="shared" si="35"/>
        <v>876</v>
      </c>
    </row>
    <row r="1105" spans="1:4" ht="12.75">
      <c r="A1105" s="10">
        <v>0.00185763888888961</v>
      </c>
      <c r="C1105" s="14"/>
      <c r="D1105" s="18">
        <f t="shared" si="35"/>
        <v>876</v>
      </c>
    </row>
    <row r="1106" spans="1:4" ht="12.75">
      <c r="A1106" s="10">
        <v>0.00185879629629702</v>
      </c>
      <c r="B1106">
        <v>1</v>
      </c>
      <c r="C1106" s="14"/>
      <c r="D1106" s="18">
        <f t="shared" si="35"/>
        <v>876</v>
      </c>
    </row>
    <row r="1107" spans="1:4" ht="12.75">
      <c r="A1107" s="10">
        <v>0.00185995370370443</v>
      </c>
      <c r="C1107" s="14"/>
      <c r="D1107" s="18">
        <f t="shared" si="35"/>
        <v>872</v>
      </c>
    </row>
    <row r="1108" spans="1:4" ht="12.75">
      <c r="A1108" s="10">
        <v>0.00186111111111184</v>
      </c>
      <c r="C1108" s="14"/>
      <c r="D1108" s="18">
        <f t="shared" si="35"/>
        <v>872</v>
      </c>
    </row>
    <row r="1109" spans="1:4" ht="12.75">
      <c r="A1109" s="10">
        <v>0.00186226851851925</v>
      </c>
      <c r="B1109">
        <v>1</v>
      </c>
      <c r="C1109" s="14"/>
      <c r="D1109" s="18">
        <f t="shared" si="35"/>
        <v>872</v>
      </c>
    </row>
    <row r="1110" spans="1:4" ht="12.75">
      <c r="A1110" s="10">
        <v>0.00186342592592666</v>
      </c>
      <c r="C1110" s="14"/>
      <c r="D1110" s="18">
        <f t="shared" si="35"/>
        <v>868</v>
      </c>
    </row>
    <row r="1111" spans="1:4" ht="12.75">
      <c r="A1111" s="10">
        <v>0.00186458333333407</v>
      </c>
      <c r="C1111" s="14"/>
      <c r="D1111" s="18">
        <f t="shared" si="35"/>
        <v>868</v>
      </c>
    </row>
    <row r="1112" spans="1:4" ht="12.75">
      <c r="A1112" s="10">
        <v>0.00186574074074148</v>
      </c>
      <c r="C1112" s="14"/>
      <c r="D1112" s="18">
        <f aca="true" t="shared" si="36" ref="D1112:D1175">IF(B1111=1,D1111-4,D1111)</f>
        <v>868</v>
      </c>
    </row>
    <row r="1113" spans="1:4" ht="12.75">
      <c r="A1113" s="10">
        <v>0.00186689814814889</v>
      </c>
      <c r="B1113">
        <v>1</v>
      </c>
      <c r="C1113" s="14"/>
      <c r="D1113" s="18">
        <f t="shared" si="36"/>
        <v>868</v>
      </c>
    </row>
    <row r="1114" spans="1:4" ht="12.75">
      <c r="A1114" s="10">
        <v>0.0018680555555563</v>
      </c>
      <c r="C1114" s="14"/>
      <c r="D1114" s="18">
        <f t="shared" si="36"/>
        <v>864</v>
      </c>
    </row>
    <row r="1115" spans="1:4" ht="12.75">
      <c r="A1115" s="10">
        <v>0.00186921296296371</v>
      </c>
      <c r="C1115" s="14"/>
      <c r="D1115" s="18">
        <f t="shared" si="36"/>
        <v>864</v>
      </c>
    </row>
    <row r="1116" spans="1:4" ht="12.75">
      <c r="A1116" s="10">
        <v>0.00187037037037112</v>
      </c>
      <c r="B1116">
        <v>1</v>
      </c>
      <c r="C1116" s="14"/>
      <c r="D1116" s="18">
        <f t="shared" si="36"/>
        <v>864</v>
      </c>
    </row>
    <row r="1117" spans="1:4" ht="12.75">
      <c r="A1117" s="10">
        <v>0.00187152777777853</v>
      </c>
      <c r="C1117" s="14"/>
      <c r="D1117" s="18">
        <f t="shared" si="36"/>
        <v>860</v>
      </c>
    </row>
    <row r="1118" spans="1:4" ht="12.75">
      <c r="A1118" s="10">
        <v>0.00187268518518594</v>
      </c>
      <c r="C1118" s="14"/>
      <c r="D1118" s="18">
        <f t="shared" si="36"/>
        <v>860</v>
      </c>
    </row>
    <row r="1119" spans="1:4" ht="12.75">
      <c r="A1119" s="10">
        <v>0.00187384259259335</v>
      </c>
      <c r="B1119">
        <v>1</v>
      </c>
      <c r="C1119" s="14"/>
      <c r="D1119" s="18">
        <f t="shared" si="36"/>
        <v>860</v>
      </c>
    </row>
    <row r="1120" spans="1:4" ht="12.75">
      <c r="A1120" s="10">
        <v>0.00187500000000076</v>
      </c>
      <c r="C1120" s="14"/>
      <c r="D1120" s="18">
        <f t="shared" si="36"/>
        <v>856</v>
      </c>
    </row>
    <row r="1121" spans="1:4" ht="12.75">
      <c r="A1121" s="10">
        <v>0.00187615740740817</v>
      </c>
      <c r="C1121" s="14"/>
      <c r="D1121" s="18">
        <f t="shared" si="36"/>
        <v>856</v>
      </c>
    </row>
    <row r="1122" spans="1:4" ht="12.75">
      <c r="A1122" s="10">
        <v>0.00187731481481558</v>
      </c>
      <c r="C1122" s="14"/>
      <c r="D1122" s="18">
        <f t="shared" si="36"/>
        <v>856</v>
      </c>
    </row>
    <row r="1123" spans="1:4" ht="12.75">
      <c r="A1123" s="10">
        <v>0.00187847222222299</v>
      </c>
      <c r="B1123">
        <v>1</v>
      </c>
      <c r="C1123" s="14"/>
      <c r="D1123" s="18">
        <f t="shared" si="36"/>
        <v>856</v>
      </c>
    </row>
    <row r="1124" spans="1:4" ht="12.75">
      <c r="A1124" s="10">
        <v>0.0018796296296304</v>
      </c>
      <c r="C1124" s="14"/>
      <c r="D1124" s="18">
        <f t="shared" si="36"/>
        <v>852</v>
      </c>
    </row>
    <row r="1125" spans="1:4" ht="12.75">
      <c r="A1125" s="10">
        <v>0.00188078703703781</v>
      </c>
      <c r="C1125" s="14"/>
      <c r="D1125" s="18">
        <f t="shared" si="36"/>
        <v>852</v>
      </c>
    </row>
    <row r="1126" spans="1:4" ht="12.75">
      <c r="A1126" s="10">
        <v>0.00188194444444522</v>
      </c>
      <c r="B1126">
        <v>1</v>
      </c>
      <c r="C1126" s="14"/>
      <c r="D1126" s="18">
        <f t="shared" si="36"/>
        <v>852</v>
      </c>
    </row>
    <row r="1127" spans="1:4" ht="12.75">
      <c r="A1127" s="10">
        <v>0.00188310185185263</v>
      </c>
      <c r="C1127" s="14"/>
      <c r="D1127" s="18">
        <f t="shared" si="36"/>
        <v>848</v>
      </c>
    </row>
    <row r="1128" spans="1:4" ht="12.75">
      <c r="A1128" s="10">
        <v>0.00188425925926004</v>
      </c>
      <c r="C1128" s="14"/>
      <c r="D1128" s="18">
        <f t="shared" si="36"/>
        <v>848</v>
      </c>
    </row>
    <row r="1129" spans="1:4" ht="12.75">
      <c r="A1129" s="10">
        <v>0.00188541666666745</v>
      </c>
      <c r="B1129">
        <v>1</v>
      </c>
      <c r="C1129" s="14"/>
      <c r="D1129" s="18">
        <f t="shared" si="36"/>
        <v>848</v>
      </c>
    </row>
    <row r="1130" spans="1:4" ht="12.75">
      <c r="A1130" s="10">
        <v>0.00188657407407486</v>
      </c>
      <c r="C1130" s="14"/>
      <c r="D1130" s="18">
        <f t="shared" si="36"/>
        <v>844</v>
      </c>
    </row>
    <row r="1131" spans="1:4" ht="12.75">
      <c r="A1131" s="10">
        <v>0.00188773148148227</v>
      </c>
      <c r="C1131" s="14"/>
      <c r="D1131" s="18">
        <f t="shared" si="36"/>
        <v>844</v>
      </c>
    </row>
    <row r="1132" spans="1:4" ht="12.75">
      <c r="A1132" s="10">
        <v>0.00188888888888968</v>
      </c>
      <c r="C1132" s="14"/>
      <c r="D1132" s="18">
        <f t="shared" si="36"/>
        <v>844</v>
      </c>
    </row>
    <row r="1133" spans="1:4" ht="12.75">
      <c r="A1133" s="10">
        <v>0.00189004629629709</v>
      </c>
      <c r="B1133">
        <v>1</v>
      </c>
      <c r="C1133" s="14"/>
      <c r="D1133" s="18">
        <f t="shared" si="36"/>
        <v>844</v>
      </c>
    </row>
    <row r="1134" spans="1:4" ht="12.75">
      <c r="A1134" s="10">
        <v>0.0018912037037045</v>
      </c>
      <c r="C1134" s="14"/>
      <c r="D1134" s="18">
        <f t="shared" si="36"/>
        <v>840</v>
      </c>
    </row>
    <row r="1135" spans="1:4" ht="12.75">
      <c r="A1135" s="10">
        <v>0.00189236111111191</v>
      </c>
      <c r="C1135" s="14"/>
      <c r="D1135" s="18">
        <f t="shared" si="36"/>
        <v>840</v>
      </c>
    </row>
    <row r="1136" spans="1:4" ht="12.75">
      <c r="A1136" s="10">
        <v>0.00189351851851932</v>
      </c>
      <c r="B1136">
        <v>1</v>
      </c>
      <c r="C1136" s="14"/>
      <c r="D1136" s="18">
        <f t="shared" si="36"/>
        <v>840</v>
      </c>
    </row>
    <row r="1137" spans="1:4" ht="12.75">
      <c r="A1137" s="10">
        <v>0.00189467592592673</v>
      </c>
      <c r="C1137" s="14"/>
      <c r="D1137" s="18">
        <f t="shared" si="36"/>
        <v>836</v>
      </c>
    </row>
    <row r="1138" spans="1:4" ht="12.75">
      <c r="A1138" s="10">
        <v>0.00189583333333414</v>
      </c>
      <c r="C1138" s="14"/>
      <c r="D1138" s="18">
        <f t="shared" si="36"/>
        <v>836</v>
      </c>
    </row>
    <row r="1139" spans="1:4" ht="12.75">
      <c r="A1139" s="10">
        <v>0.00189699074074155</v>
      </c>
      <c r="B1139">
        <v>1</v>
      </c>
      <c r="C1139" s="14"/>
      <c r="D1139" s="18">
        <f t="shared" si="36"/>
        <v>836</v>
      </c>
    </row>
    <row r="1140" spans="1:4" ht="12.75">
      <c r="A1140" s="10">
        <v>0.00189814814814896</v>
      </c>
      <c r="C1140" s="14"/>
      <c r="D1140" s="18">
        <f t="shared" si="36"/>
        <v>832</v>
      </c>
    </row>
    <row r="1141" spans="1:4" ht="12.75">
      <c r="A1141" s="10">
        <v>0.00189930555555637</v>
      </c>
      <c r="C1141" s="14"/>
      <c r="D1141" s="18">
        <f t="shared" si="36"/>
        <v>832</v>
      </c>
    </row>
    <row r="1142" spans="1:4" ht="12.75">
      <c r="A1142" s="10">
        <v>0.00190046296296378</v>
      </c>
      <c r="C1142" s="14"/>
      <c r="D1142" s="18">
        <f t="shared" si="36"/>
        <v>832</v>
      </c>
    </row>
    <row r="1143" spans="1:4" ht="12.75">
      <c r="A1143" s="10">
        <v>0.00190162037037119</v>
      </c>
      <c r="B1143">
        <v>1</v>
      </c>
      <c r="C1143" s="14"/>
      <c r="D1143" s="18">
        <f t="shared" si="36"/>
        <v>832</v>
      </c>
    </row>
    <row r="1144" spans="1:4" ht="12.75">
      <c r="A1144" s="10">
        <v>0.0019027777777786</v>
      </c>
      <c r="C1144" s="14"/>
      <c r="D1144" s="18">
        <f t="shared" si="36"/>
        <v>828</v>
      </c>
    </row>
    <row r="1145" spans="1:4" ht="12.75">
      <c r="A1145" s="10">
        <v>0.00190393518518601</v>
      </c>
      <c r="C1145" s="14"/>
      <c r="D1145" s="18">
        <f t="shared" si="36"/>
        <v>828</v>
      </c>
    </row>
    <row r="1146" spans="1:4" ht="12.75">
      <c r="A1146" s="10">
        <v>0.00190509259259342</v>
      </c>
      <c r="B1146">
        <v>1</v>
      </c>
      <c r="C1146" s="14"/>
      <c r="D1146" s="18">
        <f t="shared" si="36"/>
        <v>828</v>
      </c>
    </row>
    <row r="1147" spans="1:4" ht="12.75">
      <c r="A1147" s="10">
        <v>0.00190625000000083</v>
      </c>
      <c r="C1147" s="14"/>
      <c r="D1147" s="18">
        <f t="shared" si="36"/>
        <v>824</v>
      </c>
    </row>
    <row r="1148" spans="1:4" ht="12.75">
      <c r="A1148" s="10">
        <v>0.00190740740740824</v>
      </c>
      <c r="C1148" s="14"/>
      <c r="D1148" s="18">
        <f t="shared" si="36"/>
        <v>824</v>
      </c>
    </row>
    <row r="1149" spans="1:4" ht="12.75">
      <c r="A1149" s="10">
        <v>0.00190856481481565</v>
      </c>
      <c r="B1149">
        <v>1</v>
      </c>
      <c r="C1149" s="14"/>
      <c r="D1149" s="18">
        <f t="shared" si="36"/>
        <v>824</v>
      </c>
    </row>
    <row r="1150" spans="1:4" ht="12.75">
      <c r="A1150" s="10">
        <v>0.00190972222222306</v>
      </c>
      <c r="C1150" s="14"/>
      <c r="D1150" s="18">
        <f t="shared" si="36"/>
        <v>820</v>
      </c>
    </row>
    <row r="1151" spans="1:4" ht="12.75">
      <c r="A1151" s="10">
        <v>0.00191087962963047</v>
      </c>
      <c r="C1151" s="14"/>
      <c r="D1151" s="18">
        <f t="shared" si="36"/>
        <v>820</v>
      </c>
    </row>
    <row r="1152" spans="1:4" ht="12.75">
      <c r="A1152" s="10">
        <v>0.00191203703703788</v>
      </c>
      <c r="C1152" s="14"/>
      <c r="D1152" s="18">
        <f t="shared" si="36"/>
        <v>820</v>
      </c>
    </row>
    <row r="1153" spans="1:4" ht="12.75">
      <c r="A1153" s="10">
        <v>0.00191319444444529</v>
      </c>
      <c r="B1153">
        <v>1</v>
      </c>
      <c r="C1153" s="14"/>
      <c r="D1153" s="18">
        <f t="shared" si="36"/>
        <v>820</v>
      </c>
    </row>
    <row r="1154" spans="1:4" ht="12.75">
      <c r="A1154" s="10">
        <v>0.0019143518518527</v>
      </c>
      <c r="C1154" s="14"/>
      <c r="D1154" s="18">
        <f t="shared" si="36"/>
        <v>816</v>
      </c>
    </row>
    <row r="1155" spans="1:4" ht="12.75">
      <c r="A1155" s="10">
        <v>0.00191550925926011</v>
      </c>
      <c r="C1155" s="14"/>
      <c r="D1155" s="18">
        <f t="shared" si="36"/>
        <v>816</v>
      </c>
    </row>
    <row r="1156" spans="1:4" ht="12.75">
      <c r="A1156" s="10">
        <v>0.00191666666666752</v>
      </c>
      <c r="B1156">
        <v>1</v>
      </c>
      <c r="C1156" s="14"/>
      <c r="D1156" s="18">
        <f t="shared" si="36"/>
        <v>816</v>
      </c>
    </row>
    <row r="1157" spans="1:4" ht="12.75">
      <c r="A1157" s="10">
        <v>0.00191782407407493</v>
      </c>
      <c r="C1157" s="14"/>
      <c r="D1157" s="18">
        <f t="shared" si="36"/>
        <v>812</v>
      </c>
    </row>
    <row r="1158" spans="1:4" ht="12.75">
      <c r="A1158" s="10">
        <v>0.00191898148148234</v>
      </c>
      <c r="C1158" s="14"/>
      <c r="D1158" s="18">
        <f t="shared" si="36"/>
        <v>812</v>
      </c>
    </row>
    <row r="1159" spans="1:4" ht="12.75">
      <c r="A1159" s="10">
        <v>0.00192013888888975</v>
      </c>
      <c r="B1159">
        <v>1</v>
      </c>
      <c r="C1159" s="14"/>
      <c r="D1159" s="18">
        <f t="shared" si="36"/>
        <v>812</v>
      </c>
    </row>
    <row r="1160" spans="1:4" ht="12.75">
      <c r="A1160" s="10">
        <v>0.00192129629629716</v>
      </c>
      <c r="C1160" s="14"/>
      <c r="D1160" s="18">
        <f t="shared" si="36"/>
        <v>808</v>
      </c>
    </row>
    <row r="1161" spans="1:4" ht="12.75">
      <c r="A1161" s="10">
        <v>0.00192245370370457</v>
      </c>
      <c r="C1161" s="14"/>
      <c r="D1161" s="18">
        <f t="shared" si="36"/>
        <v>808</v>
      </c>
    </row>
    <row r="1162" spans="1:4" ht="12.75">
      <c r="A1162" s="10">
        <v>0.00192361111111198</v>
      </c>
      <c r="C1162" s="14"/>
      <c r="D1162" s="18">
        <f t="shared" si="36"/>
        <v>808</v>
      </c>
    </row>
    <row r="1163" spans="1:4" ht="12.75">
      <c r="A1163" s="10">
        <v>0.00192476851851939</v>
      </c>
      <c r="B1163">
        <v>1</v>
      </c>
      <c r="C1163" s="14"/>
      <c r="D1163" s="18">
        <f t="shared" si="36"/>
        <v>808</v>
      </c>
    </row>
    <row r="1164" spans="1:4" ht="12.75">
      <c r="A1164" s="10">
        <v>0.0019259259259268</v>
      </c>
      <c r="C1164" s="14"/>
      <c r="D1164" s="18">
        <f t="shared" si="36"/>
        <v>804</v>
      </c>
    </row>
    <row r="1165" spans="1:4" ht="12.75">
      <c r="A1165" s="10">
        <v>0.00192708333333421</v>
      </c>
      <c r="C1165" s="14"/>
      <c r="D1165" s="18">
        <f t="shared" si="36"/>
        <v>804</v>
      </c>
    </row>
    <row r="1166" spans="1:4" ht="12.75">
      <c r="A1166" s="10">
        <v>0.00192824074074162</v>
      </c>
      <c r="B1166">
        <v>1</v>
      </c>
      <c r="C1166" s="14"/>
      <c r="D1166" s="18">
        <f t="shared" si="36"/>
        <v>804</v>
      </c>
    </row>
    <row r="1167" spans="1:4" ht="12.75">
      <c r="A1167" s="10">
        <v>0.00192939814814903</v>
      </c>
      <c r="C1167" s="14"/>
      <c r="D1167" s="18">
        <f t="shared" si="36"/>
        <v>800</v>
      </c>
    </row>
    <row r="1168" spans="1:4" ht="12.75">
      <c r="A1168" s="10">
        <v>0.00193055555555644</v>
      </c>
      <c r="C1168" s="14"/>
      <c r="D1168" s="18">
        <f t="shared" si="36"/>
        <v>800</v>
      </c>
    </row>
    <row r="1169" spans="1:4" ht="12.75">
      <c r="A1169" s="10">
        <v>0.00193171296296385</v>
      </c>
      <c r="B1169">
        <v>1</v>
      </c>
      <c r="C1169" s="14"/>
      <c r="D1169" s="18">
        <f t="shared" si="36"/>
        <v>800</v>
      </c>
    </row>
    <row r="1170" spans="1:4" ht="12.75">
      <c r="A1170" s="10">
        <v>0.00193287037037126</v>
      </c>
      <c r="C1170" s="14"/>
      <c r="D1170" s="18">
        <f t="shared" si="36"/>
        <v>796</v>
      </c>
    </row>
    <row r="1171" spans="1:4" ht="12.75">
      <c r="A1171" s="10">
        <v>0.00193402777777867</v>
      </c>
      <c r="C1171" s="14"/>
      <c r="D1171" s="18">
        <f t="shared" si="36"/>
        <v>796</v>
      </c>
    </row>
    <row r="1172" spans="1:4" ht="12.75">
      <c r="A1172" s="10">
        <v>0.00193518518518608</v>
      </c>
      <c r="C1172" s="14"/>
      <c r="D1172" s="18">
        <f t="shared" si="36"/>
        <v>796</v>
      </c>
    </row>
    <row r="1173" spans="1:4" ht="12.75">
      <c r="A1173" s="10">
        <v>0.00193634259259349</v>
      </c>
      <c r="B1173">
        <v>1</v>
      </c>
      <c r="C1173" s="14"/>
      <c r="D1173" s="18">
        <f t="shared" si="36"/>
        <v>796</v>
      </c>
    </row>
    <row r="1174" spans="1:4" ht="12.75">
      <c r="A1174" s="10">
        <v>0.0019375000000009</v>
      </c>
      <c r="C1174" s="14"/>
      <c r="D1174" s="18">
        <f t="shared" si="36"/>
        <v>792</v>
      </c>
    </row>
    <row r="1175" spans="1:4" ht="12.75">
      <c r="A1175" s="10">
        <v>0.00193865740740831</v>
      </c>
      <c r="C1175" s="14"/>
      <c r="D1175" s="18">
        <f t="shared" si="36"/>
        <v>792</v>
      </c>
    </row>
    <row r="1176" spans="1:4" ht="12.75">
      <c r="A1176" s="10">
        <v>0.00193981481481572</v>
      </c>
      <c r="B1176">
        <v>1</v>
      </c>
      <c r="C1176" s="14"/>
      <c r="D1176" s="18">
        <f aca="true" t="shared" si="37" ref="D1176:D1239">IF(B1175=1,D1175-4,D1175)</f>
        <v>792</v>
      </c>
    </row>
    <row r="1177" spans="1:4" ht="12.75">
      <c r="A1177" s="10">
        <v>0.00194097222222313</v>
      </c>
      <c r="C1177" s="14"/>
      <c r="D1177" s="18">
        <f t="shared" si="37"/>
        <v>788</v>
      </c>
    </row>
    <row r="1178" spans="1:4" ht="12.75">
      <c r="A1178" s="10">
        <v>0.00194212962963054</v>
      </c>
      <c r="C1178" s="14"/>
      <c r="D1178" s="18">
        <f t="shared" si="37"/>
        <v>788</v>
      </c>
    </row>
    <row r="1179" spans="1:4" ht="12.75">
      <c r="A1179" s="10">
        <v>0.00194328703703795</v>
      </c>
      <c r="B1179">
        <v>1</v>
      </c>
      <c r="C1179" s="14"/>
      <c r="D1179" s="18">
        <f t="shared" si="37"/>
        <v>788</v>
      </c>
    </row>
    <row r="1180" spans="1:4" ht="12.75">
      <c r="A1180" s="10">
        <v>0.00194444444444536</v>
      </c>
      <c r="C1180" s="14"/>
      <c r="D1180" s="18">
        <f t="shared" si="37"/>
        <v>784</v>
      </c>
    </row>
    <row r="1181" spans="1:4" ht="12.75">
      <c r="A1181" s="10">
        <v>0.00194560185185277</v>
      </c>
      <c r="C1181" s="14"/>
      <c r="D1181" s="18">
        <f t="shared" si="37"/>
        <v>784</v>
      </c>
    </row>
    <row r="1182" spans="1:4" ht="12.75">
      <c r="A1182" s="10">
        <v>0.00194675925926018</v>
      </c>
      <c r="C1182" s="14"/>
      <c r="D1182" s="18">
        <f t="shared" si="37"/>
        <v>784</v>
      </c>
    </row>
    <row r="1183" spans="1:4" ht="12.75">
      <c r="A1183" s="10">
        <v>0.00194791666666759</v>
      </c>
      <c r="B1183">
        <v>1</v>
      </c>
      <c r="C1183" s="14"/>
      <c r="D1183" s="18">
        <f t="shared" si="37"/>
        <v>784</v>
      </c>
    </row>
    <row r="1184" spans="1:4" ht="12.75">
      <c r="A1184" s="10">
        <v>0.001949074074075</v>
      </c>
      <c r="C1184" s="14"/>
      <c r="D1184" s="18">
        <f t="shared" si="37"/>
        <v>780</v>
      </c>
    </row>
    <row r="1185" spans="1:4" ht="12.75">
      <c r="A1185" s="10">
        <v>0.00195023148148241</v>
      </c>
      <c r="C1185" s="14"/>
      <c r="D1185" s="18">
        <f t="shared" si="37"/>
        <v>780</v>
      </c>
    </row>
    <row r="1186" spans="1:4" ht="12.75">
      <c r="A1186" s="10">
        <v>0.00195138888888982</v>
      </c>
      <c r="B1186">
        <v>1</v>
      </c>
      <c r="C1186" s="14"/>
      <c r="D1186" s="18">
        <f t="shared" si="37"/>
        <v>780</v>
      </c>
    </row>
    <row r="1187" spans="1:4" ht="12.75">
      <c r="A1187" s="10">
        <v>0.00195254629629723</v>
      </c>
      <c r="C1187" s="14"/>
      <c r="D1187" s="18">
        <f t="shared" si="37"/>
        <v>776</v>
      </c>
    </row>
    <row r="1188" spans="1:4" ht="12.75">
      <c r="A1188" s="10">
        <v>0.00195370370370464</v>
      </c>
      <c r="C1188" s="14"/>
      <c r="D1188" s="18">
        <f t="shared" si="37"/>
        <v>776</v>
      </c>
    </row>
    <row r="1189" spans="1:4" ht="12.75">
      <c r="A1189" s="10">
        <v>0.00195486111111205</v>
      </c>
      <c r="B1189">
        <v>1</v>
      </c>
      <c r="C1189" s="14"/>
      <c r="D1189" s="18">
        <f t="shared" si="37"/>
        <v>776</v>
      </c>
    </row>
    <row r="1190" spans="1:4" ht="12.75">
      <c r="A1190" s="10">
        <v>0.00195601851851946</v>
      </c>
      <c r="C1190" s="14"/>
      <c r="D1190" s="18">
        <f t="shared" si="37"/>
        <v>772</v>
      </c>
    </row>
    <row r="1191" spans="1:4" ht="12.75">
      <c r="A1191" s="10">
        <v>0.00195717592592687</v>
      </c>
      <c r="C1191" s="14"/>
      <c r="D1191" s="18">
        <f t="shared" si="37"/>
        <v>772</v>
      </c>
    </row>
    <row r="1192" spans="1:4" ht="12.75">
      <c r="A1192" s="10">
        <v>0.00195833333333428</v>
      </c>
      <c r="C1192" s="14"/>
      <c r="D1192" s="18">
        <f t="shared" si="37"/>
        <v>772</v>
      </c>
    </row>
    <row r="1193" spans="1:4" ht="12.75">
      <c r="A1193" s="10">
        <v>0.00195949074074169</v>
      </c>
      <c r="B1193">
        <v>1</v>
      </c>
      <c r="C1193" s="14"/>
      <c r="D1193" s="18">
        <f t="shared" si="37"/>
        <v>772</v>
      </c>
    </row>
    <row r="1194" spans="1:4" ht="12.75">
      <c r="A1194" s="10">
        <v>0.0019606481481491</v>
      </c>
      <c r="C1194" s="14"/>
      <c r="D1194" s="18">
        <f t="shared" si="37"/>
        <v>768</v>
      </c>
    </row>
    <row r="1195" spans="1:4" ht="12.75">
      <c r="A1195" s="10">
        <v>0.00196180555555651</v>
      </c>
      <c r="C1195" s="14"/>
      <c r="D1195" s="18">
        <f t="shared" si="37"/>
        <v>768</v>
      </c>
    </row>
    <row r="1196" spans="1:4" ht="12.75">
      <c r="A1196" s="10">
        <v>0.00196296296296392</v>
      </c>
      <c r="B1196">
        <v>1</v>
      </c>
      <c r="C1196" s="14"/>
      <c r="D1196" s="18">
        <f t="shared" si="37"/>
        <v>768</v>
      </c>
    </row>
    <row r="1197" spans="1:4" ht="12.75">
      <c r="A1197" s="10">
        <v>0.00196412037037133</v>
      </c>
      <c r="C1197" s="14"/>
      <c r="D1197" s="18">
        <f t="shared" si="37"/>
        <v>764</v>
      </c>
    </row>
    <row r="1198" spans="1:4" ht="12.75">
      <c r="A1198" s="10">
        <v>0.00196527777777874</v>
      </c>
      <c r="C1198" s="14"/>
      <c r="D1198" s="18">
        <f t="shared" si="37"/>
        <v>764</v>
      </c>
    </row>
    <row r="1199" spans="1:4" ht="12.75">
      <c r="A1199" s="10">
        <v>0.00196643518518615</v>
      </c>
      <c r="B1199">
        <v>1</v>
      </c>
      <c r="C1199" s="14"/>
      <c r="D1199" s="18">
        <f t="shared" si="37"/>
        <v>764</v>
      </c>
    </row>
    <row r="1200" spans="1:4" ht="12.75">
      <c r="A1200" s="10">
        <v>0.00196759259259356</v>
      </c>
      <c r="C1200" s="14"/>
      <c r="D1200" s="18">
        <f t="shared" si="37"/>
        <v>760</v>
      </c>
    </row>
    <row r="1201" spans="1:4" ht="12.75">
      <c r="A1201" s="10">
        <v>0.00196875000000097</v>
      </c>
      <c r="C1201" s="14"/>
      <c r="D1201" s="18">
        <f t="shared" si="37"/>
        <v>760</v>
      </c>
    </row>
    <row r="1202" spans="1:4" ht="12.75">
      <c r="A1202" s="10">
        <v>0.00196990740740838</v>
      </c>
      <c r="C1202" s="14"/>
      <c r="D1202" s="18">
        <f t="shared" si="37"/>
        <v>760</v>
      </c>
    </row>
    <row r="1203" spans="1:4" ht="12.75">
      <c r="A1203" s="10">
        <v>0.00197106481481579</v>
      </c>
      <c r="B1203">
        <v>1</v>
      </c>
      <c r="C1203" s="14"/>
      <c r="D1203" s="18">
        <f t="shared" si="37"/>
        <v>760</v>
      </c>
    </row>
    <row r="1204" spans="1:4" ht="12.75">
      <c r="A1204" s="10">
        <v>0.0019722222222232</v>
      </c>
      <c r="C1204" s="14"/>
      <c r="D1204" s="18">
        <f t="shared" si="37"/>
        <v>756</v>
      </c>
    </row>
    <row r="1205" spans="1:4" ht="12.75">
      <c r="A1205" s="10">
        <v>0.00197337962963061</v>
      </c>
      <c r="C1205" s="14"/>
      <c r="D1205" s="18">
        <f t="shared" si="37"/>
        <v>756</v>
      </c>
    </row>
    <row r="1206" spans="1:4" ht="12.75">
      <c r="A1206" s="10">
        <v>0.00197453703703802</v>
      </c>
      <c r="B1206">
        <v>1</v>
      </c>
      <c r="C1206" s="14"/>
      <c r="D1206" s="18">
        <f t="shared" si="37"/>
        <v>756</v>
      </c>
    </row>
    <row r="1207" spans="1:4" ht="12.75">
      <c r="A1207" s="10">
        <v>0.00197569444444543</v>
      </c>
      <c r="C1207" s="14"/>
      <c r="D1207" s="18">
        <f t="shared" si="37"/>
        <v>752</v>
      </c>
    </row>
    <row r="1208" spans="1:4" ht="12.75">
      <c r="A1208" s="10">
        <v>0.00197685185185284</v>
      </c>
      <c r="C1208" s="14"/>
      <c r="D1208" s="18">
        <f t="shared" si="37"/>
        <v>752</v>
      </c>
    </row>
    <row r="1209" spans="1:4" ht="12.75">
      <c r="A1209" s="10">
        <v>0.00197800925926025</v>
      </c>
      <c r="B1209">
        <v>1</v>
      </c>
      <c r="C1209" s="14"/>
      <c r="D1209" s="18">
        <f t="shared" si="37"/>
        <v>752</v>
      </c>
    </row>
    <row r="1210" spans="1:4" ht="12.75">
      <c r="A1210" s="10">
        <v>0.00197916666666766</v>
      </c>
      <c r="C1210" s="14"/>
      <c r="D1210" s="18">
        <f t="shared" si="37"/>
        <v>748</v>
      </c>
    </row>
    <row r="1211" spans="1:4" ht="12.75">
      <c r="A1211" s="10">
        <v>0.00198032407407507</v>
      </c>
      <c r="C1211" s="14"/>
      <c r="D1211" s="18">
        <f t="shared" si="37"/>
        <v>748</v>
      </c>
    </row>
    <row r="1212" spans="1:4" ht="12.75">
      <c r="A1212" s="10">
        <v>0.00198148148148248</v>
      </c>
      <c r="C1212" s="14"/>
      <c r="D1212" s="18">
        <f t="shared" si="37"/>
        <v>748</v>
      </c>
    </row>
    <row r="1213" spans="1:4" ht="12.75">
      <c r="A1213" s="10">
        <v>0.00198263888888989</v>
      </c>
      <c r="B1213">
        <v>1</v>
      </c>
      <c r="C1213" s="14"/>
      <c r="D1213" s="18">
        <f t="shared" si="37"/>
        <v>748</v>
      </c>
    </row>
    <row r="1214" spans="1:4" ht="12.75">
      <c r="A1214" s="10">
        <v>0.0019837962962973</v>
      </c>
      <c r="C1214" s="14"/>
      <c r="D1214" s="18">
        <f t="shared" si="37"/>
        <v>744</v>
      </c>
    </row>
    <row r="1215" spans="1:4" ht="12.75">
      <c r="A1215" s="10">
        <v>0.00198495370370471</v>
      </c>
      <c r="C1215" s="14"/>
      <c r="D1215" s="18">
        <f t="shared" si="37"/>
        <v>744</v>
      </c>
    </row>
    <row r="1216" spans="1:4" ht="12.75">
      <c r="A1216" s="10">
        <v>0.00198611111111212</v>
      </c>
      <c r="B1216">
        <v>1</v>
      </c>
      <c r="C1216" s="14"/>
      <c r="D1216" s="18">
        <f t="shared" si="37"/>
        <v>744</v>
      </c>
    </row>
    <row r="1217" spans="1:4" ht="12.75">
      <c r="A1217" s="10">
        <v>0.00198726851851953</v>
      </c>
      <c r="C1217" s="14"/>
      <c r="D1217" s="18">
        <f t="shared" si="37"/>
        <v>740</v>
      </c>
    </row>
    <row r="1218" spans="1:4" ht="12.75">
      <c r="A1218" s="10">
        <v>0.00198842592592694</v>
      </c>
      <c r="C1218" s="14"/>
      <c r="D1218" s="18">
        <f t="shared" si="37"/>
        <v>740</v>
      </c>
    </row>
    <row r="1219" spans="1:4" ht="12.75">
      <c r="A1219" s="10">
        <v>0.00198958333333435</v>
      </c>
      <c r="B1219">
        <v>1</v>
      </c>
      <c r="C1219" s="14"/>
      <c r="D1219" s="18">
        <f t="shared" si="37"/>
        <v>740</v>
      </c>
    </row>
    <row r="1220" spans="1:4" ht="12.75">
      <c r="A1220" s="10">
        <v>0.00199074074074176</v>
      </c>
      <c r="C1220" s="14"/>
      <c r="D1220" s="18">
        <f t="shared" si="37"/>
        <v>736</v>
      </c>
    </row>
    <row r="1221" spans="1:4" ht="12.75">
      <c r="A1221" s="10">
        <v>0.00199189814814917</v>
      </c>
      <c r="C1221" s="14"/>
      <c r="D1221" s="18">
        <f t="shared" si="37"/>
        <v>736</v>
      </c>
    </row>
    <row r="1222" spans="1:4" ht="12.75">
      <c r="A1222" s="10">
        <v>0.00199305555555658</v>
      </c>
      <c r="C1222" s="14"/>
      <c r="D1222" s="18">
        <f t="shared" si="37"/>
        <v>736</v>
      </c>
    </row>
    <row r="1223" spans="1:4" ht="12.75">
      <c r="A1223" s="10">
        <v>0.00199421296296399</v>
      </c>
      <c r="B1223">
        <v>1</v>
      </c>
      <c r="C1223" s="14"/>
      <c r="D1223" s="18">
        <f t="shared" si="37"/>
        <v>736</v>
      </c>
    </row>
    <row r="1224" spans="1:4" ht="12.75">
      <c r="A1224" s="10">
        <v>0.0019953703703714</v>
      </c>
      <c r="C1224" s="14"/>
      <c r="D1224" s="18">
        <f t="shared" si="37"/>
        <v>732</v>
      </c>
    </row>
    <row r="1225" spans="1:4" ht="12.75">
      <c r="A1225" s="10">
        <v>0.00199652777777881</v>
      </c>
      <c r="C1225" s="14"/>
      <c r="D1225" s="18">
        <f t="shared" si="37"/>
        <v>732</v>
      </c>
    </row>
    <row r="1226" spans="1:4" ht="12.75">
      <c r="A1226" s="10">
        <v>0.00199768518518622</v>
      </c>
      <c r="B1226">
        <v>1</v>
      </c>
      <c r="C1226" s="14"/>
      <c r="D1226" s="18">
        <f t="shared" si="37"/>
        <v>732</v>
      </c>
    </row>
    <row r="1227" spans="1:4" ht="12.75">
      <c r="A1227" s="10">
        <v>0.00199884259259363</v>
      </c>
      <c r="C1227" s="14"/>
      <c r="D1227" s="18">
        <f t="shared" si="37"/>
        <v>728</v>
      </c>
    </row>
    <row r="1228" spans="1:4" ht="12.75">
      <c r="A1228" s="10">
        <v>0.00200000000000104</v>
      </c>
      <c r="C1228" s="14"/>
      <c r="D1228" s="18">
        <f t="shared" si="37"/>
        <v>728</v>
      </c>
    </row>
    <row r="1229" spans="1:4" ht="12.75">
      <c r="A1229" s="10">
        <v>0.00200115740740845</v>
      </c>
      <c r="B1229">
        <v>1</v>
      </c>
      <c r="C1229" s="14"/>
      <c r="D1229" s="18">
        <f t="shared" si="37"/>
        <v>728</v>
      </c>
    </row>
    <row r="1230" spans="1:4" ht="12.75">
      <c r="A1230" s="10">
        <v>0.00200231481481586</v>
      </c>
      <c r="C1230" s="14"/>
      <c r="D1230" s="18">
        <f t="shared" si="37"/>
        <v>724</v>
      </c>
    </row>
    <row r="1231" spans="1:4" ht="12.75">
      <c r="A1231" s="10">
        <v>0.00200347222222327</v>
      </c>
      <c r="C1231" s="14"/>
      <c r="D1231" s="18">
        <f t="shared" si="37"/>
        <v>724</v>
      </c>
    </row>
    <row r="1232" spans="1:4" ht="12.75">
      <c r="A1232" s="10">
        <v>0.00200462962963068</v>
      </c>
      <c r="C1232" s="14"/>
      <c r="D1232" s="18">
        <f t="shared" si="37"/>
        <v>724</v>
      </c>
    </row>
    <row r="1233" spans="1:4" ht="12.75">
      <c r="A1233" s="10">
        <v>0.00200578703703809</v>
      </c>
      <c r="B1233">
        <v>1</v>
      </c>
      <c r="C1233" s="14"/>
      <c r="D1233" s="18">
        <f t="shared" si="37"/>
        <v>724</v>
      </c>
    </row>
    <row r="1234" spans="1:4" ht="12.75">
      <c r="A1234" s="10">
        <v>0.0020069444444455</v>
      </c>
      <c r="C1234" s="14"/>
      <c r="D1234" s="18">
        <f t="shared" si="37"/>
        <v>720</v>
      </c>
    </row>
    <row r="1235" spans="1:4" ht="12.75">
      <c r="A1235" s="10">
        <v>0.00200810185185291</v>
      </c>
      <c r="C1235" s="14"/>
      <c r="D1235" s="18">
        <f t="shared" si="37"/>
        <v>720</v>
      </c>
    </row>
    <row r="1236" spans="1:4" ht="12.75">
      <c r="A1236" s="10">
        <v>0.00200925925926032</v>
      </c>
      <c r="B1236">
        <v>1</v>
      </c>
      <c r="C1236" s="14"/>
      <c r="D1236" s="18">
        <f t="shared" si="37"/>
        <v>720</v>
      </c>
    </row>
    <row r="1237" spans="1:4" ht="12.75">
      <c r="A1237" s="10">
        <v>0.00201041666666773</v>
      </c>
      <c r="C1237" s="14"/>
      <c r="D1237" s="18">
        <f t="shared" si="37"/>
        <v>716</v>
      </c>
    </row>
    <row r="1238" spans="1:4" ht="12.75">
      <c r="A1238" s="10">
        <v>0.00201157407407514</v>
      </c>
      <c r="C1238" s="14"/>
      <c r="D1238" s="18">
        <f t="shared" si="37"/>
        <v>716</v>
      </c>
    </row>
    <row r="1239" spans="1:4" ht="12.75">
      <c r="A1239" s="10">
        <v>0.00201273148148255</v>
      </c>
      <c r="B1239">
        <v>1</v>
      </c>
      <c r="C1239" s="14"/>
      <c r="D1239" s="18">
        <f t="shared" si="37"/>
        <v>716</v>
      </c>
    </row>
    <row r="1240" spans="1:4" ht="12.75">
      <c r="A1240" s="10">
        <v>0.00201388888888996</v>
      </c>
      <c r="C1240" s="14"/>
      <c r="D1240" s="18">
        <f aca="true" t="shared" si="38" ref="D1240:D1303">IF(B1239=1,D1239-4,D1239)</f>
        <v>712</v>
      </c>
    </row>
    <row r="1241" spans="1:4" ht="12.75">
      <c r="A1241" s="10">
        <v>0.00201504629629737</v>
      </c>
      <c r="C1241" s="14"/>
      <c r="D1241" s="18">
        <f t="shared" si="38"/>
        <v>712</v>
      </c>
    </row>
    <row r="1242" spans="1:4" ht="12.75">
      <c r="A1242" s="10">
        <v>0.00201620370370478</v>
      </c>
      <c r="C1242" s="14"/>
      <c r="D1242" s="18">
        <f t="shared" si="38"/>
        <v>712</v>
      </c>
    </row>
    <row r="1243" spans="1:4" ht="12.75">
      <c r="A1243" s="10">
        <v>0.00201736111111219</v>
      </c>
      <c r="B1243">
        <v>1</v>
      </c>
      <c r="C1243" s="14"/>
      <c r="D1243" s="18">
        <f t="shared" si="38"/>
        <v>712</v>
      </c>
    </row>
    <row r="1244" spans="1:4" ht="12.75">
      <c r="A1244" s="10">
        <v>0.0020185185185196</v>
      </c>
      <c r="C1244" s="14"/>
      <c r="D1244" s="18">
        <f t="shared" si="38"/>
        <v>708</v>
      </c>
    </row>
    <row r="1245" spans="1:4" ht="12.75">
      <c r="A1245" s="10">
        <v>0.00201967592592701</v>
      </c>
      <c r="C1245" s="14"/>
      <c r="D1245" s="18">
        <f t="shared" si="38"/>
        <v>708</v>
      </c>
    </row>
    <row r="1246" spans="1:4" ht="12.75">
      <c r="A1246" s="10">
        <v>0.00202083333333442</v>
      </c>
      <c r="B1246">
        <v>1</v>
      </c>
      <c r="C1246" s="14"/>
      <c r="D1246" s="18">
        <f t="shared" si="38"/>
        <v>708</v>
      </c>
    </row>
    <row r="1247" spans="1:4" ht="12.75">
      <c r="A1247" s="10">
        <v>0.00202199074074183</v>
      </c>
      <c r="C1247" s="14"/>
      <c r="D1247" s="18">
        <f t="shared" si="38"/>
        <v>704</v>
      </c>
    </row>
    <row r="1248" spans="1:4" ht="12.75">
      <c r="A1248" s="10">
        <v>0.00202314814814924</v>
      </c>
      <c r="C1248" s="14"/>
      <c r="D1248" s="18">
        <f t="shared" si="38"/>
        <v>704</v>
      </c>
    </row>
    <row r="1249" spans="1:4" ht="12.75">
      <c r="A1249" s="10">
        <v>0.00202430555555665</v>
      </c>
      <c r="B1249">
        <v>1</v>
      </c>
      <c r="C1249" s="14"/>
      <c r="D1249" s="18">
        <f t="shared" si="38"/>
        <v>704</v>
      </c>
    </row>
    <row r="1250" spans="1:4" ht="12.75">
      <c r="A1250" s="10">
        <v>0.00202546296296406</v>
      </c>
      <c r="C1250" s="14"/>
      <c r="D1250" s="18">
        <f t="shared" si="38"/>
        <v>700</v>
      </c>
    </row>
    <row r="1251" spans="1:4" ht="12.75">
      <c r="A1251" s="10">
        <v>0.00202662037037147</v>
      </c>
      <c r="C1251" s="14"/>
      <c r="D1251" s="18">
        <f t="shared" si="38"/>
        <v>700</v>
      </c>
    </row>
    <row r="1252" spans="1:4" ht="12.75">
      <c r="A1252" s="10">
        <v>0.00202777777777888</v>
      </c>
      <c r="C1252" s="14"/>
      <c r="D1252" s="18">
        <f t="shared" si="38"/>
        <v>700</v>
      </c>
    </row>
    <row r="1253" spans="1:4" ht="12.75">
      <c r="A1253" s="10">
        <v>0.00202893518518629</v>
      </c>
      <c r="B1253">
        <v>1</v>
      </c>
      <c r="C1253" s="14"/>
      <c r="D1253" s="18">
        <f t="shared" si="38"/>
        <v>700</v>
      </c>
    </row>
    <row r="1254" spans="1:4" ht="12.75">
      <c r="A1254" s="10">
        <v>0.0020300925925937</v>
      </c>
      <c r="C1254" s="14"/>
      <c r="D1254" s="18">
        <f t="shared" si="38"/>
        <v>696</v>
      </c>
    </row>
    <row r="1255" spans="1:4" ht="12.75">
      <c r="A1255" s="10">
        <v>0.00203125000000111</v>
      </c>
      <c r="C1255" s="14"/>
      <c r="D1255" s="18">
        <f t="shared" si="38"/>
        <v>696</v>
      </c>
    </row>
    <row r="1256" spans="1:4" ht="12.75">
      <c r="A1256" s="10">
        <v>0.00203240740740852</v>
      </c>
      <c r="B1256">
        <v>1</v>
      </c>
      <c r="C1256" s="14"/>
      <c r="D1256" s="18">
        <f t="shared" si="38"/>
        <v>696</v>
      </c>
    </row>
    <row r="1257" spans="1:4" ht="12.75">
      <c r="A1257" s="10">
        <v>0.00203356481481593</v>
      </c>
      <c r="C1257" s="14"/>
      <c r="D1257" s="18">
        <f t="shared" si="38"/>
        <v>692</v>
      </c>
    </row>
    <row r="1258" spans="1:4" ht="12.75">
      <c r="A1258" s="10">
        <v>0.00203472222222334</v>
      </c>
      <c r="C1258" s="14"/>
      <c r="D1258" s="18">
        <f t="shared" si="38"/>
        <v>692</v>
      </c>
    </row>
    <row r="1259" spans="1:4" ht="12.75">
      <c r="A1259" s="10">
        <v>0.00203587962963075</v>
      </c>
      <c r="B1259">
        <v>1</v>
      </c>
      <c r="C1259" s="14"/>
      <c r="D1259" s="18">
        <f t="shared" si="38"/>
        <v>692</v>
      </c>
    </row>
    <row r="1260" spans="1:4" ht="12.75">
      <c r="A1260" s="10">
        <v>0.00203703703703816</v>
      </c>
      <c r="C1260" s="14"/>
      <c r="D1260" s="18">
        <f t="shared" si="38"/>
        <v>688</v>
      </c>
    </row>
    <row r="1261" spans="1:4" ht="12.75">
      <c r="A1261" s="10">
        <v>0.00203819444444557</v>
      </c>
      <c r="C1261" s="14"/>
      <c r="D1261" s="18">
        <f t="shared" si="38"/>
        <v>688</v>
      </c>
    </row>
    <row r="1262" spans="1:4" ht="12.75">
      <c r="A1262" s="10">
        <v>0.00203935185185298</v>
      </c>
      <c r="C1262" s="14"/>
      <c r="D1262" s="18">
        <f t="shared" si="38"/>
        <v>688</v>
      </c>
    </row>
    <row r="1263" spans="1:4" ht="12.75">
      <c r="A1263" s="10">
        <v>0.00204050925926039</v>
      </c>
      <c r="B1263">
        <v>1</v>
      </c>
      <c r="C1263" s="14"/>
      <c r="D1263" s="18">
        <f t="shared" si="38"/>
        <v>688</v>
      </c>
    </row>
    <row r="1264" spans="1:4" ht="12.75">
      <c r="A1264" s="10">
        <v>0.0020416666666678</v>
      </c>
      <c r="C1264" s="14"/>
      <c r="D1264" s="18">
        <f t="shared" si="38"/>
        <v>684</v>
      </c>
    </row>
    <row r="1265" spans="1:4" ht="12.75">
      <c r="A1265" s="10">
        <v>0.00204282407407521</v>
      </c>
      <c r="C1265" s="14"/>
      <c r="D1265" s="18">
        <f t="shared" si="38"/>
        <v>684</v>
      </c>
    </row>
    <row r="1266" spans="1:4" ht="12.75">
      <c r="A1266" s="10">
        <v>0.00204398148148262</v>
      </c>
      <c r="B1266">
        <v>1</v>
      </c>
      <c r="C1266" s="14"/>
      <c r="D1266" s="18">
        <f t="shared" si="38"/>
        <v>684</v>
      </c>
    </row>
    <row r="1267" spans="1:4" ht="12.75">
      <c r="A1267" s="10">
        <v>0.00204513888889003</v>
      </c>
      <c r="C1267" s="14"/>
      <c r="D1267" s="18">
        <f t="shared" si="38"/>
        <v>680</v>
      </c>
    </row>
    <row r="1268" spans="1:4" ht="12.75">
      <c r="A1268" s="10">
        <v>0.00204629629629744</v>
      </c>
      <c r="C1268" s="14"/>
      <c r="D1268" s="18">
        <f t="shared" si="38"/>
        <v>680</v>
      </c>
    </row>
    <row r="1269" spans="1:4" ht="12.75">
      <c r="A1269" s="10">
        <v>0.00204745370370485</v>
      </c>
      <c r="B1269">
        <v>1</v>
      </c>
      <c r="C1269" s="14"/>
      <c r="D1269" s="18">
        <f t="shared" si="38"/>
        <v>680</v>
      </c>
    </row>
    <row r="1270" spans="1:4" ht="12.75">
      <c r="A1270" s="10">
        <v>0.00204861111111226</v>
      </c>
      <c r="C1270" s="14"/>
      <c r="D1270" s="18">
        <f t="shared" si="38"/>
        <v>676</v>
      </c>
    </row>
    <row r="1271" spans="1:4" ht="12.75">
      <c r="A1271" s="10">
        <v>0.00204976851851967</v>
      </c>
      <c r="C1271" s="14"/>
      <c r="D1271" s="18">
        <f t="shared" si="38"/>
        <v>676</v>
      </c>
    </row>
    <row r="1272" spans="1:4" ht="12.75">
      <c r="A1272" s="10">
        <v>0.00205092592592708</v>
      </c>
      <c r="C1272" s="14"/>
      <c r="D1272" s="18">
        <f t="shared" si="38"/>
        <v>676</v>
      </c>
    </row>
    <row r="1273" spans="1:4" ht="12.75">
      <c r="A1273" s="10">
        <v>0.00205208333333449</v>
      </c>
      <c r="B1273">
        <v>1</v>
      </c>
      <c r="C1273" s="14"/>
      <c r="D1273" s="18">
        <f t="shared" si="38"/>
        <v>676</v>
      </c>
    </row>
    <row r="1274" spans="1:4" ht="12.75">
      <c r="A1274" s="10">
        <v>0.0020532407407419</v>
      </c>
      <c r="C1274" s="14"/>
      <c r="D1274" s="18">
        <f t="shared" si="38"/>
        <v>672</v>
      </c>
    </row>
    <row r="1275" spans="1:4" ht="12.75">
      <c r="A1275" s="10">
        <v>0.00205439814814931</v>
      </c>
      <c r="C1275" s="14"/>
      <c r="D1275" s="18">
        <f t="shared" si="38"/>
        <v>672</v>
      </c>
    </row>
    <row r="1276" spans="1:4" ht="12.75">
      <c r="A1276" s="10">
        <v>0.00205555555555672</v>
      </c>
      <c r="B1276">
        <v>1</v>
      </c>
      <c r="C1276" s="14"/>
      <c r="D1276" s="18">
        <f t="shared" si="38"/>
        <v>672</v>
      </c>
    </row>
    <row r="1277" spans="1:4" ht="12.75">
      <c r="A1277" s="10">
        <v>0.00205671296296413</v>
      </c>
      <c r="C1277" s="14"/>
      <c r="D1277" s="18">
        <f t="shared" si="38"/>
        <v>668</v>
      </c>
    </row>
    <row r="1278" spans="1:4" ht="12.75">
      <c r="A1278" s="10">
        <v>0.00205787037037154</v>
      </c>
      <c r="C1278" s="14"/>
      <c r="D1278" s="18">
        <f t="shared" si="38"/>
        <v>668</v>
      </c>
    </row>
    <row r="1279" spans="1:4" ht="12.75">
      <c r="A1279" s="10">
        <v>0.00205902777777895</v>
      </c>
      <c r="B1279">
        <v>1</v>
      </c>
      <c r="C1279" s="14"/>
      <c r="D1279" s="18">
        <f t="shared" si="38"/>
        <v>668</v>
      </c>
    </row>
    <row r="1280" spans="1:4" ht="12.75">
      <c r="A1280" s="10">
        <v>0.00206018518518636</v>
      </c>
      <c r="C1280" s="14"/>
      <c r="D1280" s="18">
        <f t="shared" si="38"/>
        <v>664</v>
      </c>
    </row>
    <row r="1281" spans="1:4" ht="12.75">
      <c r="A1281" s="10">
        <v>0.00206134259259377</v>
      </c>
      <c r="C1281" s="14"/>
      <c r="D1281" s="18">
        <f t="shared" si="38"/>
        <v>664</v>
      </c>
    </row>
    <row r="1282" spans="1:4" ht="12.75">
      <c r="A1282" s="10">
        <v>0.00206250000000118</v>
      </c>
      <c r="C1282" s="14"/>
      <c r="D1282" s="18">
        <f t="shared" si="38"/>
        <v>664</v>
      </c>
    </row>
    <row r="1283" spans="1:4" ht="12.75">
      <c r="A1283" s="10">
        <v>0.00206365740740859</v>
      </c>
      <c r="B1283">
        <v>1</v>
      </c>
      <c r="C1283" s="14"/>
      <c r="D1283" s="18">
        <f t="shared" si="38"/>
        <v>664</v>
      </c>
    </row>
    <row r="1284" spans="1:4" ht="12.75">
      <c r="A1284" s="10">
        <v>0.002064814814816</v>
      </c>
      <c r="C1284" s="14"/>
      <c r="D1284" s="18">
        <f t="shared" si="38"/>
        <v>660</v>
      </c>
    </row>
    <row r="1285" spans="1:4" ht="12.75">
      <c r="A1285" s="10">
        <v>0.00206597222222341</v>
      </c>
      <c r="C1285" s="14"/>
      <c r="D1285" s="18">
        <f t="shared" si="38"/>
        <v>660</v>
      </c>
    </row>
    <row r="1286" spans="1:4" ht="12.75">
      <c r="A1286" s="10">
        <v>0.00206712962963082</v>
      </c>
      <c r="B1286">
        <v>1</v>
      </c>
      <c r="C1286" s="14"/>
      <c r="D1286" s="18">
        <f t="shared" si="38"/>
        <v>660</v>
      </c>
    </row>
    <row r="1287" spans="1:4" ht="12.75">
      <c r="A1287" s="10">
        <v>0.00206828703703823</v>
      </c>
      <c r="C1287" s="14"/>
      <c r="D1287" s="18">
        <f t="shared" si="38"/>
        <v>656</v>
      </c>
    </row>
    <row r="1288" spans="1:4" ht="12.75">
      <c r="A1288" s="10">
        <v>0.00206944444444564</v>
      </c>
      <c r="C1288" s="14"/>
      <c r="D1288" s="18">
        <f t="shared" si="38"/>
        <v>656</v>
      </c>
    </row>
    <row r="1289" spans="1:4" ht="12.75">
      <c r="A1289" s="10">
        <v>0.00207060185185305</v>
      </c>
      <c r="B1289">
        <v>1</v>
      </c>
      <c r="C1289" s="14"/>
      <c r="D1289" s="18">
        <f t="shared" si="38"/>
        <v>656</v>
      </c>
    </row>
    <row r="1290" spans="1:4" ht="12.75">
      <c r="A1290" s="10">
        <v>0.00207175925926046</v>
      </c>
      <c r="C1290" s="14"/>
      <c r="D1290" s="18">
        <f t="shared" si="38"/>
        <v>652</v>
      </c>
    </row>
    <row r="1291" spans="1:4" ht="12.75">
      <c r="A1291" s="10">
        <v>0.00207291666666787</v>
      </c>
      <c r="C1291" s="14"/>
      <c r="D1291" s="18">
        <f t="shared" si="38"/>
        <v>652</v>
      </c>
    </row>
    <row r="1292" spans="1:4" ht="12.75">
      <c r="A1292" s="10">
        <v>0.00207407407407528</v>
      </c>
      <c r="C1292" s="14"/>
      <c r="D1292" s="18">
        <f t="shared" si="38"/>
        <v>652</v>
      </c>
    </row>
    <row r="1293" spans="1:4" ht="12.75">
      <c r="A1293" s="10">
        <v>0.00207523148148269</v>
      </c>
      <c r="B1293">
        <v>1</v>
      </c>
      <c r="C1293" s="14"/>
      <c r="D1293" s="18">
        <f t="shared" si="38"/>
        <v>652</v>
      </c>
    </row>
    <row r="1294" spans="1:4" ht="12.75">
      <c r="A1294" s="10">
        <v>0.0020763888888901</v>
      </c>
      <c r="C1294" s="14"/>
      <c r="D1294" s="18">
        <f t="shared" si="38"/>
        <v>648</v>
      </c>
    </row>
    <row r="1295" spans="1:4" ht="12.75">
      <c r="A1295" s="10">
        <v>0.00207754629629751</v>
      </c>
      <c r="C1295" s="14"/>
      <c r="D1295" s="18">
        <f t="shared" si="38"/>
        <v>648</v>
      </c>
    </row>
    <row r="1296" spans="1:4" ht="12.75">
      <c r="A1296" s="10">
        <v>0.00207870370370492</v>
      </c>
      <c r="B1296">
        <v>1</v>
      </c>
      <c r="C1296" s="14"/>
      <c r="D1296" s="18">
        <f t="shared" si="38"/>
        <v>648</v>
      </c>
    </row>
    <row r="1297" spans="1:4" ht="12.75">
      <c r="A1297" s="10">
        <v>0.00207986111111233</v>
      </c>
      <c r="C1297" s="14"/>
      <c r="D1297" s="18">
        <f t="shared" si="38"/>
        <v>644</v>
      </c>
    </row>
    <row r="1298" spans="1:4" ht="12.75">
      <c r="A1298" s="10">
        <v>0.00208101851851974</v>
      </c>
      <c r="C1298" s="14"/>
      <c r="D1298" s="18">
        <f t="shared" si="38"/>
        <v>644</v>
      </c>
    </row>
    <row r="1299" spans="1:4" ht="12.75">
      <c r="A1299" s="10">
        <v>0.00208217592592715</v>
      </c>
      <c r="B1299">
        <v>1</v>
      </c>
      <c r="C1299" s="14"/>
      <c r="D1299" s="18">
        <f t="shared" si="38"/>
        <v>644</v>
      </c>
    </row>
    <row r="1300" spans="1:4" ht="12.75">
      <c r="A1300" s="10">
        <v>0.00208333333333456</v>
      </c>
      <c r="C1300" s="14"/>
      <c r="D1300" s="18">
        <f t="shared" si="38"/>
        <v>640</v>
      </c>
    </row>
    <row r="1301" spans="1:4" ht="12.75">
      <c r="A1301" s="10">
        <v>0.00208449074074197</v>
      </c>
      <c r="C1301" s="14"/>
      <c r="D1301" s="18">
        <f t="shared" si="38"/>
        <v>640</v>
      </c>
    </row>
    <row r="1302" spans="1:4" ht="12.75">
      <c r="A1302" s="10">
        <v>0.00208564814814938</v>
      </c>
      <c r="C1302" s="14"/>
      <c r="D1302" s="18">
        <f t="shared" si="38"/>
        <v>640</v>
      </c>
    </row>
    <row r="1303" spans="1:4" ht="12.75">
      <c r="A1303" s="10">
        <v>0.00208680555555679</v>
      </c>
      <c r="B1303">
        <v>1</v>
      </c>
      <c r="C1303" s="14"/>
      <c r="D1303" s="18">
        <f t="shared" si="38"/>
        <v>640</v>
      </c>
    </row>
    <row r="1304" spans="1:4" ht="12.75">
      <c r="A1304" s="10">
        <v>0.0020879629629642</v>
      </c>
      <c r="C1304" s="14"/>
      <c r="D1304" s="18">
        <f aca="true" t="shared" si="39" ref="D1304:D1367">IF(B1303=1,D1303-4,D1303)</f>
        <v>636</v>
      </c>
    </row>
    <row r="1305" spans="1:4" ht="12.75">
      <c r="A1305" s="10">
        <v>0.00208912037037161</v>
      </c>
      <c r="C1305" s="14"/>
      <c r="D1305" s="18">
        <f t="shared" si="39"/>
        <v>636</v>
      </c>
    </row>
    <row r="1306" spans="1:4" ht="12.75">
      <c r="A1306" s="10">
        <v>0.00209027777777902</v>
      </c>
      <c r="B1306">
        <v>1</v>
      </c>
      <c r="C1306" s="14"/>
      <c r="D1306" s="18">
        <f t="shared" si="39"/>
        <v>636</v>
      </c>
    </row>
    <row r="1307" spans="1:4" ht="12.75">
      <c r="A1307" s="10">
        <v>0.00209143518518643</v>
      </c>
      <c r="C1307" s="14"/>
      <c r="D1307" s="18">
        <f t="shared" si="39"/>
        <v>632</v>
      </c>
    </row>
    <row r="1308" spans="1:4" ht="12.75">
      <c r="A1308" s="10">
        <v>0.00209259259259384</v>
      </c>
      <c r="C1308" s="14"/>
      <c r="D1308" s="18">
        <f t="shared" si="39"/>
        <v>632</v>
      </c>
    </row>
    <row r="1309" spans="1:4" ht="12.75">
      <c r="A1309" s="10">
        <v>0.00209375000000125</v>
      </c>
      <c r="B1309">
        <v>1</v>
      </c>
      <c r="C1309" s="14"/>
      <c r="D1309" s="18">
        <f t="shared" si="39"/>
        <v>632</v>
      </c>
    </row>
    <row r="1310" spans="1:4" ht="12.75">
      <c r="A1310" s="10">
        <v>0.00209490740740866</v>
      </c>
      <c r="C1310" s="14"/>
      <c r="D1310" s="18">
        <f t="shared" si="39"/>
        <v>628</v>
      </c>
    </row>
    <row r="1311" spans="1:4" ht="12.75">
      <c r="A1311" s="10">
        <v>0.00209606481481607</v>
      </c>
      <c r="C1311" s="14"/>
      <c r="D1311" s="18">
        <f t="shared" si="39"/>
        <v>628</v>
      </c>
    </row>
    <row r="1312" spans="1:4" ht="12.75">
      <c r="A1312" s="10">
        <v>0.00209722222222348</v>
      </c>
      <c r="C1312" s="14"/>
      <c r="D1312" s="18">
        <f t="shared" si="39"/>
        <v>628</v>
      </c>
    </row>
    <row r="1313" spans="1:4" ht="12.75">
      <c r="A1313" s="10">
        <v>0.00209837962963089</v>
      </c>
      <c r="B1313">
        <v>1</v>
      </c>
      <c r="C1313" s="14"/>
      <c r="D1313" s="18">
        <f t="shared" si="39"/>
        <v>628</v>
      </c>
    </row>
    <row r="1314" spans="1:4" ht="12.75">
      <c r="A1314" s="10">
        <v>0.0020995370370383</v>
      </c>
      <c r="C1314" s="14"/>
      <c r="D1314" s="18">
        <f t="shared" si="39"/>
        <v>624</v>
      </c>
    </row>
    <row r="1315" spans="1:4" ht="12.75">
      <c r="A1315" s="10">
        <v>0.00210069444444571</v>
      </c>
      <c r="C1315" s="14"/>
      <c r="D1315" s="18">
        <f t="shared" si="39"/>
        <v>624</v>
      </c>
    </row>
    <row r="1316" spans="1:4" ht="12.75">
      <c r="A1316" s="10">
        <v>0.00210185185185312</v>
      </c>
      <c r="B1316">
        <v>1</v>
      </c>
      <c r="C1316" s="14"/>
      <c r="D1316" s="18">
        <f t="shared" si="39"/>
        <v>624</v>
      </c>
    </row>
    <row r="1317" spans="1:4" ht="12.75">
      <c r="A1317" s="10">
        <v>0.00210300925926053</v>
      </c>
      <c r="C1317" s="14"/>
      <c r="D1317" s="18">
        <f t="shared" si="39"/>
        <v>620</v>
      </c>
    </row>
    <row r="1318" spans="1:4" ht="12.75">
      <c r="A1318" s="10">
        <v>0.00210416666666794</v>
      </c>
      <c r="C1318" s="14"/>
      <c r="D1318" s="18">
        <f t="shared" si="39"/>
        <v>620</v>
      </c>
    </row>
    <row r="1319" spans="1:4" ht="12.75">
      <c r="A1319" s="10">
        <v>0.00210532407407535</v>
      </c>
      <c r="B1319">
        <v>1</v>
      </c>
      <c r="C1319" s="14"/>
      <c r="D1319" s="18">
        <f t="shared" si="39"/>
        <v>620</v>
      </c>
    </row>
    <row r="1320" spans="1:4" ht="12.75">
      <c r="A1320" s="10">
        <v>0.00210648148148276</v>
      </c>
      <c r="C1320" s="14"/>
      <c r="D1320" s="18">
        <f t="shared" si="39"/>
        <v>616</v>
      </c>
    </row>
    <row r="1321" spans="1:4" ht="12.75">
      <c r="A1321" s="10">
        <v>0.00210763888889017</v>
      </c>
      <c r="C1321" s="14"/>
      <c r="D1321" s="18">
        <f t="shared" si="39"/>
        <v>616</v>
      </c>
    </row>
    <row r="1322" spans="1:4" ht="12.75">
      <c r="A1322" s="10">
        <v>0.00210879629629758</v>
      </c>
      <c r="C1322" s="14"/>
      <c r="D1322" s="18">
        <f t="shared" si="39"/>
        <v>616</v>
      </c>
    </row>
    <row r="1323" spans="1:4" ht="12.75">
      <c r="A1323" s="10">
        <v>0.00210995370370499</v>
      </c>
      <c r="B1323">
        <v>1</v>
      </c>
      <c r="C1323" s="14"/>
      <c r="D1323" s="18">
        <f t="shared" si="39"/>
        <v>616</v>
      </c>
    </row>
    <row r="1324" spans="1:4" ht="12.75">
      <c r="A1324" s="10">
        <v>0.0021111111111124</v>
      </c>
      <c r="C1324" s="14"/>
      <c r="D1324" s="18">
        <f t="shared" si="39"/>
        <v>612</v>
      </c>
    </row>
    <row r="1325" spans="1:4" ht="12.75">
      <c r="A1325" s="10">
        <v>0.00211226851851981</v>
      </c>
      <c r="C1325" s="14"/>
      <c r="D1325" s="18">
        <f t="shared" si="39"/>
        <v>612</v>
      </c>
    </row>
    <row r="1326" spans="1:4" ht="12.75">
      <c r="A1326" s="10">
        <v>0.00211342592592722</v>
      </c>
      <c r="B1326">
        <v>1</v>
      </c>
      <c r="C1326" s="14"/>
      <c r="D1326" s="18">
        <f t="shared" si="39"/>
        <v>612</v>
      </c>
    </row>
    <row r="1327" spans="1:4" ht="12.75">
      <c r="A1327" s="10">
        <v>0.00211458333333463</v>
      </c>
      <c r="C1327" s="14"/>
      <c r="D1327" s="18">
        <f t="shared" si="39"/>
        <v>608</v>
      </c>
    </row>
    <row r="1328" spans="1:4" ht="12.75">
      <c r="A1328" s="10">
        <v>0.00211574074074204</v>
      </c>
      <c r="C1328" s="14"/>
      <c r="D1328" s="18">
        <f t="shared" si="39"/>
        <v>608</v>
      </c>
    </row>
    <row r="1329" spans="1:4" ht="12.75">
      <c r="A1329" s="10">
        <v>0.00211689814814945</v>
      </c>
      <c r="B1329">
        <v>1</v>
      </c>
      <c r="C1329" s="14"/>
      <c r="D1329" s="18">
        <f t="shared" si="39"/>
        <v>608</v>
      </c>
    </row>
    <row r="1330" spans="1:4" ht="12.75">
      <c r="A1330" s="10">
        <v>0.00211805555555686</v>
      </c>
      <c r="C1330" s="14"/>
      <c r="D1330" s="18">
        <f t="shared" si="39"/>
        <v>604</v>
      </c>
    </row>
    <row r="1331" spans="1:4" ht="12.75">
      <c r="A1331" s="10">
        <v>0.00211921296296427</v>
      </c>
      <c r="C1331" s="14"/>
      <c r="D1331" s="18">
        <f t="shared" si="39"/>
        <v>604</v>
      </c>
    </row>
    <row r="1332" spans="1:4" ht="12.75">
      <c r="A1332" s="10">
        <v>0.00212037037037168</v>
      </c>
      <c r="C1332" s="14"/>
      <c r="D1332" s="18">
        <f t="shared" si="39"/>
        <v>604</v>
      </c>
    </row>
    <row r="1333" spans="1:4" ht="12.75">
      <c r="A1333" s="10">
        <v>0.00212152777777909</v>
      </c>
      <c r="B1333">
        <v>1</v>
      </c>
      <c r="C1333" s="14"/>
      <c r="D1333" s="18">
        <f t="shared" si="39"/>
        <v>604</v>
      </c>
    </row>
    <row r="1334" spans="1:4" ht="12.75">
      <c r="A1334" s="10">
        <v>0.0021226851851865</v>
      </c>
      <c r="C1334" s="14"/>
      <c r="D1334" s="18">
        <f t="shared" si="39"/>
        <v>600</v>
      </c>
    </row>
    <row r="1335" spans="1:4" ht="12.75">
      <c r="A1335" s="10">
        <v>0.00212384259259391</v>
      </c>
      <c r="C1335" s="14"/>
      <c r="D1335" s="18">
        <f t="shared" si="39"/>
        <v>600</v>
      </c>
    </row>
    <row r="1336" spans="1:4" ht="12.75">
      <c r="A1336" s="10">
        <v>0.00212500000000132</v>
      </c>
      <c r="B1336">
        <v>1</v>
      </c>
      <c r="C1336" s="14"/>
      <c r="D1336" s="18">
        <f t="shared" si="39"/>
        <v>600</v>
      </c>
    </row>
    <row r="1337" spans="1:4" ht="12.75">
      <c r="A1337" s="10">
        <v>0.00212615740740873</v>
      </c>
      <c r="C1337" s="14"/>
      <c r="D1337" s="18">
        <f t="shared" si="39"/>
        <v>596</v>
      </c>
    </row>
    <row r="1338" spans="1:4" ht="12.75">
      <c r="A1338" s="10">
        <v>0.00212731481481614</v>
      </c>
      <c r="C1338" s="14"/>
      <c r="D1338" s="18">
        <f t="shared" si="39"/>
        <v>596</v>
      </c>
    </row>
    <row r="1339" spans="1:4" ht="12.75">
      <c r="A1339" s="10">
        <v>0.00212847222222355</v>
      </c>
      <c r="B1339">
        <v>1</v>
      </c>
      <c r="C1339" s="14"/>
      <c r="D1339" s="18">
        <f t="shared" si="39"/>
        <v>596</v>
      </c>
    </row>
    <row r="1340" spans="1:4" ht="12.75">
      <c r="A1340" s="10">
        <v>0.00212962962963096</v>
      </c>
      <c r="C1340" s="14"/>
      <c r="D1340" s="18">
        <f t="shared" si="39"/>
        <v>592</v>
      </c>
    </row>
    <row r="1341" spans="1:4" ht="12.75">
      <c r="A1341" s="10">
        <v>0.00213078703703837</v>
      </c>
      <c r="C1341" s="14"/>
      <c r="D1341" s="18">
        <f t="shared" si="39"/>
        <v>592</v>
      </c>
    </row>
    <row r="1342" spans="1:4" ht="12.75">
      <c r="A1342" s="10">
        <v>0.00213194444444578</v>
      </c>
      <c r="C1342" s="14"/>
      <c r="D1342" s="18">
        <f t="shared" si="39"/>
        <v>592</v>
      </c>
    </row>
    <row r="1343" spans="1:4" ht="12.75">
      <c r="A1343" s="10">
        <v>0.00213310185185319</v>
      </c>
      <c r="B1343">
        <v>1</v>
      </c>
      <c r="C1343" s="14"/>
      <c r="D1343" s="18">
        <f t="shared" si="39"/>
        <v>592</v>
      </c>
    </row>
    <row r="1344" spans="1:4" ht="12.75">
      <c r="A1344" s="10">
        <v>0.0021342592592606</v>
      </c>
      <c r="C1344" s="14"/>
      <c r="D1344" s="18">
        <f t="shared" si="39"/>
        <v>588</v>
      </c>
    </row>
    <row r="1345" spans="1:4" ht="12.75">
      <c r="A1345" s="10">
        <v>0.00213541666666801</v>
      </c>
      <c r="C1345" s="14"/>
      <c r="D1345" s="18">
        <f t="shared" si="39"/>
        <v>588</v>
      </c>
    </row>
    <row r="1346" spans="1:4" ht="12.75">
      <c r="A1346" s="10">
        <v>0.00213657407407542</v>
      </c>
      <c r="B1346">
        <v>1</v>
      </c>
      <c r="C1346" s="14"/>
      <c r="D1346" s="18">
        <f t="shared" si="39"/>
        <v>588</v>
      </c>
    </row>
    <row r="1347" spans="1:4" ht="12.75">
      <c r="A1347" s="10">
        <v>0.00213773148148283</v>
      </c>
      <c r="C1347" s="14"/>
      <c r="D1347" s="18">
        <f t="shared" si="39"/>
        <v>584</v>
      </c>
    </row>
    <row r="1348" spans="1:4" ht="12.75">
      <c r="A1348" s="10">
        <v>0.00213888888889024</v>
      </c>
      <c r="C1348" s="14"/>
      <c r="D1348" s="18">
        <f t="shared" si="39"/>
        <v>584</v>
      </c>
    </row>
    <row r="1349" spans="1:4" ht="12.75">
      <c r="A1349" s="10">
        <v>0.00214004629629765</v>
      </c>
      <c r="B1349">
        <v>1</v>
      </c>
      <c r="C1349" s="14"/>
      <c r="D1349" s="18">
        <f t="shared" si="39"/>
        <v>584</v>
      </c>
    </row>
    <row r="1350" spans="1:4" ht="12.75">
      <c r="A1350" s="10">
        <v>0.00214120370370506</v>
      </c>
      <c r="C1350" s="14"/>
      <c r="D1350" s="18">
        <f t="shared" si="39"/>
        <v>580</v>
      </c>
    </row>
    <row r="1351" spans="1:4" ht="12.75">
      <c r="A1351" s="10">
        <v>0.00214236111111247</v>
      </c>
      <c r="C1351" s="14"/>
      <c r="D1351" s="18">
        <f t="shared" si="39"/>
        <v>580</v>
      </c>
    </row>
    <row r="1352" spans="1:4" ht="12.75">
      <c r="A1352" s="10">
        <v>0.00214351851851988</v>
      </c>
      <c r="C1352" s="14"/>
      <c r="D1352" s="18">
        <f t="shared" si="39"/>
        <v>580</v>
      </c>
    </row>
    <row r="1353" spans="1:4" ht="12.75">
      <c r="A1353" s="10">
        <v>0.00214467592592729</v>
      </c>
      <c r="B1353">
        <v>1</v>
      </c>
      <c r="C1353" s="14"/>
      <c r="D1353" s="18">
        <f t="shared" si="39"/>
        <v>580</v>
      </c>
    </row>
    <row r="1354" spans="1:4" ht="12.75">
      <c r="A1354" s="10">
        <v>0.0021458333333347</v>
      </c>
      <c r="C1354" s="14"/>
      <c r="D1354" s="18">
        <f t="shared" si="39"/>
        <v>576</v>
      </c>
    </row>
    <row r="1355" spans="1:4" ht="12.75">
      <c r="A1355" s="10">
        <v>0.00214699074074211</v>
      </c>
      <c r="C1355" s="14"/>
      <c r="D1355" s="18">
        <f t="shared" si="39"/>
        <v>576</v>
      </c>
    </row>
    <row r="1356" spans="1:4" ht="12.75">
      <c r="A1356" s="10">
        <v>0.00214814814814952</v>
      </c>
      <c r="B1356">
        <v>1</v>
      </c>
      <c r="C1356" s="14"/>
      <c r="D1356" s="18">
        <f t="shared" si="39"/>
        <v>576</v>
      </c>
    </row>
    <row r="1357" spans="1:4" ht="12.75">
      <c r="A1357" s="10">
        <v>0.00214930555555693</v>
      </c>
      <c r="C1357" s="14"/>
      <c r="D1357" s="18">
        <f t="shared" si="39"/>
        <v>572</v>
      </c>
    </row>
    <row r="1358" spans="1:4" ht="12.75">
      <c r="A1358" s="10">
        <v>0.00215046296296434</v>
      </c>
      <c r="C1358" s="14"/>
      <c r="D1358" s="18">
        <f t="shared" si="39"/>
        <v>572</v>
      </c>
    </row>
    <row r="1359" spans="1:4" ht="12.75">
      <c r="A1359" s="10">
        <v>0.00215162037037175</v>
      </c>
      <c r="B1359">
        <v>1</v>
      </c>
      <c r="C1359" s="14"/>
      <c r="D1359" s="18">
        <f t="shared" si="39"/>
        <v>572</v>
      </c>
    </row>
    <row r="1360" spans="1:4" ht="12.75">
      <c r="A1360" s="10">
        <v>0.00215277777777916</v>
      </c>
      <c r="C1360" s="14"/>
      <c r="D1360" s="18">
        <f t="shared" si="39"/>
        <v>568</v>
      </c>
    </row>
    <row r="1361" spans="1:4" ht="12.75">
      <c r="A1361" s="10">
        <v>0.00215393518518657</v>
      </c>
      <c r="C1361" s="14"/>
      <c r="D1361" s="18">
        <f t="shared" si="39"/>
        <v>568</v>
      </c>
    </row>
    <row r="1362" spans="1:4" ht="12.75">
      <c r="A1362" s="10">
        <v>0.00215509259259398</v>
      </c>
      <c r="C1362" s="14"/>
      <c r="D1362" s="18">
        <f t="shared" si="39"/>
        <v>568</v>
      </c>
    </row>
    <row r="1363" spans="1:4" ht="12.75">
      <c r="A1363" s="10">
        <v>0.00215625000000139</v>
      </c>
      <c r="B1363">
        <v>1</v>
      </c>
      <c r="C1363" s="14"/>
      <c r="D1363" s="18">
        <f t="shared" si="39"/>
        <v>568</v>
      </c>
    </row>
    <row r="1364" spans="1:4" ht="12.75">
      <c r="A1364" s="10">
        <v>0.0021574074074088</v>
      </c>
      <c r="C1364" s="14"/>
      <c r="D1364" s="18">
        <f t="shared" si="39"/>
        <v>564</v>
      </c>
    </row>
    <row r="1365" spans="1:4" ht="12.75">
      <c r="A1365" s="10">
        <v>0.00215856481481621</v>
      </c>
      <c r="C1365" s="14"/>
      <c r="D1365" s="18">
        <f t="shared" si="39"/>
        <v>564</v>
      </c>
    </row>
    <row r="1366" spans="1:4" ht="12.75">
      <c r="A1366" s="10">
        <v>0.00215972222222362</v>
      </c>
      <c r="B1366">
        <v>1</v>
      </c>
      <c r="C1366" s="14"/>
      <c r="D1366" s="18">
        <f t="shared" si="39"/>
        <v>564</v>
      </c>
    </row>
    <row r="1367" spans="1:4" ht="12.75">
      <c r="A1367" s="10">
        <v>0.00216087962963103</v>
      </c>
      <c r="C1367" s="14"/>
      <c r="D1367" s="18">
        <f t="shared" si="39"/>
        <v>560</v>
      </c>
    </row>
    <row r="1368" spans="1:4" ht="12.75">
      <c r="A1368" s="10">
        <v>0.00216203703703844</v>
      </c>
      <c r="C1368" s="14"/>
      <c r="D1368" s="18">
        <f aca="true" t="shared" si="40" ref="D1368:D1431">IF(B1367=1,D1367-4,D1367)</f>
        <v>560</v>
      </c>
    </row>
    <row r="1369" spans="1:4" ht="12.75">
      <c r="A1369" s="10">
        <v>0.00216319444444585</v>
      </c>
      <c r="B1369">
        <v>1</v>
      </c>
      <c r="C1369" s="14"/>
      <c r="D1369" s="18">
        <f t="shared" si="40"/>
        <v>560</v>
      </c>
    </row>
    <row r="1370" spans="1:4" ht="12.75">
      <c r="A1370" s="10">
        <v>0.00216435185185326</v>
      </c>
      <c r="C1370" s="14"/>
      <c r="D1370" s="18">
        <f t="shared" si="40"/>
        <v>556</v>
      </c>
    </row>
    <row r="1371" spans="1:4" ht="12.75">
      <c r="A1371" s="10">
        <v>0.00216550925926067</v>
      </c>
      <c r="C1371" s="14"/>
      <c r="D1371" s="18">
        <f t="shared" si="40"/>
        <v>556</v>
      </c>
    </row>
    <row r="1372" spans="1:4" ht="12.75">
      <c r="A1372" s="10">
        <v>0.00216666666666808</v>
      </c>
      <c r="C1372" s="14"/>
      <c r="D1372" s="18">
        <f t="shared" si="40"/>
        <v>556</v>
      </c>
    </row>
    <row r="1373" spans="1:4" ht="12.75">
      <c r="A1373" s="10">
        <v>0.00216782407407549</v>
      </c>
      <c r="B1373">
        <v>1</v>
      </c>
      <c r="C1373" s="14"/>
      <c r="D1373" s="18">
        <f t="shared" si="40"/>
        <v>556</v>
      </c>
    </row>
    <row r="1374" spans="1:4" ht="12.75">
      <c r="A1374" s="10">
        <v>0.0021689814814829</v>
      </c>
      <c r="C1374" s="14"/>
      <c r="D1374" s="18">
        <f t="shared" si="40"/>
        <v>552</v>
      </c>
    </row>
    <row r="1375" spans="1:4" ht="12.75">
      <c r="A1375" s="10">
        <v>0.00217013888889031</v>
      </c>
      <c r="C1375" s="14"/>
      <c r="D1375" s="18">
        <f t="shared" si="40"/>
        <v>552</v>
      </c>
    </row>
    <row r="1376" spans="1:4" ht="12.75">
      <c r="A1376" s="10">
        <v>0.00217129629629772</v>
      </c>
      <c r="B1376">
        <v>1</v>
      </c>
      <c r="C1376" s="14"/>
      <c r="D1376" s="18">
        <f t="shared" si="40"/>
        <v>552</v>
      </c>
    </row>
    <row r="1377" spans="1:4" ht="12.75">
      <c r="A1377" s="10">
        <v>0.00217245370370513</v>
      </c>
      <c r="C1377" s="14"/>
      <c r="D1377" s="18">
        <f t="shared" si="40"/>
        <v>548</v>
      </c>
    </row>
    <row r="1378" spans="1:4" ht="12.75">
      <c r="A1378" s="10">
        <v>0.00217361111111254</v>
      </c>
      <c r="C1378" s="14"/>
      <c r="D1378" s="18">
        <f t="shared" si="40"/>
        <v>548</v>
      </c>
    </row>
    <row r="1379" spans="1:4" ht="12.75">
      <c r="A1379" s="10">
        <v>0.00217476851851995</v>
      </c>
      <c r="B1379">
        <v>1</v>
      </c>
      <c r="C1379" s="14"/>
      <c r="D1379" s="18">
        <f t="shared" si="40"/>
        <v>548</v>
      </c>
    </row>
    <row r="1380" spans="1:4" ht="12.75">
      <c r="A1380" s="10">
        <v>0.00217592592592736</v>
      </c>
      <c r="C1380" s="14"/>
      <c r="D1380" s="18">
        <f t="shared" si="40"/>
        <v>544</v>
      </c>
    </row>
    <row r="1381" spans="1:4" ht="12.75">
      <c r="A1381" s="10">
        <v>0.00217708333333477</v>
      </c>
      <c r="C1381" s="14"/>
      <c r="D1381" s="18">
        <f t="shared" si="40"/>
        <v>544</v>
      </c>
    </row>
    <row r="1382" spans="1:4" ht="12.75">
      <c r="A1382" s="10">
        <v>0.00217824074074218</v>
      </c>
      <c r="C1382" s="14"/>
      <c r="D1382" s="18">
        <f t="shared" si="40"/>
        <v>544</v>
      </c>
    </row>
    <row r="1383" spans="1:4" ht="12.75">
      <c r="A1383" s="10">
        <v>0.00217939814814959</v>
      </c>
      <c r="B1383">
        <v>1</v>
      </c>
      <c r="C1383" s="14"/>
      <c r="D1383" s="18">
        <f t="shared" si="40"/>
        <v>544</v>
      </c>
    </row>
    <row r="1384" spans="1:4" ht="12.75">
      <c r="A1384" s="10">
        <v>0.002180555555557</v>
      </c>
      <c r="C1384" s="14"/>
      <c r="D1384" s="18">
        <f t="shared" si="40"/>
        <v>540</v>
      </c>
    </row>
    <row r="1385" spans="1:4" ht="12.75">
      <c r="A1385" s="10">
        <v>0.00218171296296441</v>
      </c>
      <c r="C1385" s="14"/>
      <c r="D1385" s="18">
        <f t="shared" si="40"/>
        <v>540</v>
      </c>
    </row>
    <row r="1386" spans="1:4" ht="12.75">
      <c r="A1386" s="10">
        <v>0.00218287037037182</v>
      </c>
      <c r="B1386">
        <v>1</v>
      </c>
      <c r="C1386" s="14"/>
      <c r="D1386" s="18">
        <f t="shared" si="40"/>
        <v>540</v>
      </c>
    </row>
    <row r="1387" spans="1:4" ht="12.75">
      <c r="A1387" s="10">
        <v>0.00218402777777923</v>
      </c>
      <c r="C1387" s="14"/>
      <c r="D1387" s="18">
        <f t="shared" si="40"/>
        <v>536</v>
      </c>
    </row>
    <row r="1388" spans="1:4" ht="12.75">
      <c r="A1388" s="10">
        <v>0.00218518518518664</v>
      </c>
      <c r="C1388" s="14"/>
      <c r="D1388" s="18">
        <f t="shared" si="40"/>
        <v>536</v>
      </c>
    </row>
    <row r="1389" spans="1:4" ht="12.75">
      <c r="A1389" s="10">
        <v>0.00218634259259405</v>
      </c>
      <c r="B1389">
        <v>1</v>
      </c>
      <c r="C1389" s="14"/>
      <c r="D1389" s="18">
        <f t="shared" si="40"/>
        <v>536</v>
      </c>
    </row>
    <row r="1390" spans="1:4" ht="12.75">
      <c r="A1390" s="10">
        <v>0.00218750000000146</v>
      </c>
      <c r="C1390" s="14"/>
      <c r="D1390" s="18">
        <f t="shared" si="40"/>
        <v>532</v>
      </c>
    </row>
    <row r="1391" spans="1:4" ht="12.75">
      <c r="A1391" s="10">
        <v>0.00218865740740887</v>
      </c>
      <c r="C1391" s="14"/>
      <c r="D1391" s="18">
        <f t="shared" si="40"/>
        <v>532</v>
      </c>
    </row>
    <row r="1392" spans="1:4" ht="12.75">
      <c r="A1392" s="10">
        <v>0.00218981481481628</v>
      </c>
      <c r="C1392" s="14"/>
      <c r="D1392" s="18">
        <f t="shared" si="40"/>
        <v>532</v>
      </c>
    </row>
    <row r="1393" spans="1:4" ht="12.75">
      <c r="A1393" s="10">
        <v>0.00219097222222369</v>
      </c>
      <c r="B1393">
        <v>1</v>
      </c>
      <c r="C1393" s="14"/>
      <c r="D1393" s="18">
        <f t="shared" si="40"/>
        <v>532</v>
      </c>
    </row>
    <row r="1394" spans="1:4" ht="12.75">
      <c r="A1394" s="10">
        <v>0.0021921296296311</v>
      </c>
      <c r="C1394" s="14"/>
      <c r="D1394" s="18">
        <f t="shared" si="40"/>
        <v>528</v>
      </c>
    </row>
    <row r="1395" spans="1:4" ht="12.75">
      <c r="A1395" s="10">
        <v>0.00219328703703851</v>
      </c>
      <c r="C1395" s="14"/>
      <c r="D1395" s="18">
        <f t="shared" si="40"/>
        <v>528</v>
      </c>
    </row>
    <row r="1396" spans="1:4" ht="12.75">
      <c r="A1396" s="10">
        <v>0.00219444444444592</v>
      </c>
      <c r="B1396">
        <v>1</v>
      </c>
      <c r="C1396" s="14"/>
      <c r="D1396" s="18">
        <f t="shared" si="40"/>
        <v>528</v>
      </c>
    </row>
    <row r="1397" spans="1:4" ht="12.75">
      <c r="A1397" s="10">
        <v>0.00219560185185333</v>
      </c>
      <c r="C1397" s="14"/>
      <c r="D1397" s="18">
        <f t="shared" si="40"/>
        <v>524</v>
      </c>
    </row>
    <row r="1398" spans="1:4" ht="12.75">
      <c r="A1398" s="10">
        <v>0.00219675925926074</v>
      </c>
      <c r="C1398" s="14"/>
      <c r="D1398" s="18">
        <f t="shared" si="40"/>
        <v>524</v>
      </c>
    </row>
    <row r="1399" spans="1:4" ht="12.75">
      <c r="A1399" s="10">
        <v>0.00219791666666815</v>
      </c>
      <c r="B1399">
        <v>1</v>
      </c>
      <c r="C1399" s="14"/>
      <c r="D1399" s="18">
        <f t="shared" si="40"/>
        <v>524</v>
      </c>
    </row>
    <row r="1400" spans="1:4" ht="12.75">
      <c r="A1400" s="10">
        <v>0.00219907407407556</v>
      </c>
      <c r="C1400" s="14"/>
      <c r="D1400" s="18">
        <f t="shared" si="40"/>
        <v>520</v>
      </c>
    </row>
    <row r="1401" spans="1:4" ht="12.75">
      <c r="A1401" s="10">
        <v>0.00220023148148297</v>
      </c>
      <c r="C1401" s="14"/>
      <c r="D1401" s="18">
        <f t="shared" si="40"/>
        <v>520</v>
      </c>
    </row>
    <row r="1402" spans="1:4" ht="12.75">
      <c r="A1402" s="10">
        <v>0.00220138888889038</v>
      </c>
      <c r="C1402" s="14"/>
      <c r="D1402" s="18">
        <f t="shared" si="40"/>
        <v>520</v>
      </c>
    </row>
    <row r="1403" spans="1:4" ht="12.75">
      <c r="A1403" s="10">
        <v>0.00220254629629779</v>
      </c>
      <c r="B1403">
        <v>1</v>
      </c>
      <c r="C1403" s="14"/>
      <c r="D1403" s="18">
        <f t="shared" si="40"/>
        <v>520</v>
      </c>
    </row>
    <row r="1404" spans="1:4" ht="12.75">
      <c r="A1404" s="10">
        <v>0.0022037037037052</v>
      </c>
      <c r="C1404" s="14"/>
      <c r="D1404" s="18">
        <f t="shared" si="40"/>
        <v>516</v>
      </c>
    </row>
    <row r="1405" spans="1:4" ht="12.75">
      <c r="A1405" s="10">
        <v>0.00220486111111261</v>
      </c>
      <c r="C1405" s="14"/>
      <c r="D1405" s="18">
        <f t="shared" si="40"/>
        <v>516</v>
      </c>
    </row>
    <row r="1406" spans="1:4" ht="12.75">
      <c r="A1406" s="10">
        <v>0.00220601851852002</v>
      </c>
      <c r="B1406">
        <v>1</v>
      </c>
      <c r="C1406" s="14"/>
      <c r="D1406" s="18">
        <f t="shared" si="40"/>
        <v>516</v>
      </c>
    </row>
    <row r="1407" spans="1:4" ht="12.75">
      <c r="A1407" s="10">
        <v>0.00220717592592743</v>
      </c>
      <c r="C1407" s="14"/>
      <c r="D1407" s="18">
        <f t="shared" si="40"/>
        <v>512</v>
      </c>
    </row>
    <row r="1408" spans="1:4" ht="12.75">
      <c r="A1408" s="10">
        <v>0.00220833333333484</v>
      </c>
      <c r="C1408" s="14"/>
      <c r="D1408" s="18">
        <f t="shared" si="40"/>
        <v>512</v>
      </c>
    </row>
    <row r="1409" spans="1:4" ht="12.75">
      <c r="A1409" s="10">
        <v>0.00220949074074225</v>
      </c>
      <c r="B1409">
        <v>1</v>
      </c>
      <c r="C1409" s="14"/>
      <c r="D1409" s="18">
        <f t="shared" si="40"/>
        <v>512</v>
      </c>
    </row>
    <row r="1410" spans="1:4" ht="12.75">
      <c r="A1410" s="10">
        <v>0.00221064814814966</v>
      </c>
      <c r="C1410" s="14"/>
      <c r="D1410" s="18">
        <f t="shared" si="40"/>
        <v>508</v>
      </c>
    </row>
    <row r="1411" spans="1:4" ht="12.75">
      <c r="A1411" s="10">
        <v>0.00221180555555707</v>
      </c>
      <c r="C1411" s="14"/>
      <c r="D1411" s="18">
        <f t="shared" si="40"/>
        <v>508</v>
      </c>
    </row>
    <row r="1412" spans="1:4" ht="12.75">
      <c r="A1412" s="10">
        <v>0.00221296296296448</v>
      </c>
      <c r="C1412" s="14"/>
      <c r="D1412" s="18">
        <f t="shared" si="40"/>
        <v>508</v>
      </c>
    </row>
    <row r="1413" spans="1:4" ht="12.75">
      <c r="A1413" s="10">
        <v>0.00221412037037189</v>
      </c>
      <c r="B1413">
        <v>1</v>
      </c>
      <c r="C1413" s="14"/>
      <c r="D1413" s="18">
        <f t="shared" si="40"/>
        <v>508</v>
      </c>
    </row>
    <row r="1414" spans="1:4" ht="12.75">
      <c r="A1414" s="10">
        <v>0.0022152777777793</v>
      </c>
      <c r="C1414" s="14"/>
      <c r="D1414" s="18">
        <f t="shared" si="40"/>
        <v>504</v>
      </c>
    </row>
    <row r="1415" spans="1:4" ht="12.75">
      <c r="A1415" s="10">
        <v>0.00221643518518671</v>
      </c>
      <c r="C1415" s="14"/>
      <c r="D1415" s="18">
        <f t="shared" si="40"/>
        <v>504</v>
      </c>
    </row>
    <row r="1416" spans="1:4" ht="12.75">
      <c r="A1416" s="10">
        <v>0.00221759259259412</v>
      </c>
      <c r="B1416">
        <v>1</v>
      </c>
      <c r="C1416" s="14"/>
      <c r="D1416" s="18">
        <f t="shared" si="40"/>
        <v>504</v>
      </c>
    </row>
    <row r="1417" spans="1:4" ht="12.75">
      <c r="A1417" s="10">
        <v>0.00221875000000153</v>
      </c>
      <c r="C1417" s="14"/>
      <c r="D1417" s="18">
        <f t="shared" si="40"/>
        <v>500</v>
      </c>
    </row>
    <row r="1418" spans="1:4" ht="12.75">
      <c r="A1418" s="10">
        <v>0.00221990740740894</v>
      </c>
      <c r="C1418" s="14"/>
      <c r="D1418" s="18">
        <f t="shared" si="40"/>
        <v>500</v>
      </c>
    </row>
    <row r="1419" spans="1:4" ht="12.75">
      <c r="A1419" s="10">
        <v>0.00222106481481635</v>
      </c>
      <c r="B1419">
        <v>1</v>
      </c>
      <c r="C1419" s="14"/>
      <c r="D1419" s="18">
        <f t="shared" si="40"/>
        <v>500</v>
      </c>
    </row>
    <row r="1420" spans="1:4" ht="12.75">
      <c r="A1420" s="10">
        <v>0.00222222222222376</v>
      </c>
      <c r="C1420" s="14"/>
      <c r="D1420" s="18">
        <f t="shared" si="40"/>
        <v>496</v>
      </c>
    </row>
    <row r="1421" spans="1:4" ht="12.75">
      <c r="A1421" s="10">
        <v>0.00222337962963117</v>
      </c>
      <c r="C1421" s="14"/>
      <c r="D1421" s="18">
        <f t="shared" si="40"/>
        <v>496</v>
      </c>
    </row>
    <row r="1422" spans="1:4" ht="12.75">
      <c r="A1422" s="10">
        <v>0.00222453703703858</v>
      </c>
      <c r="C1422" s="14"/>
      <c r="D1422" s="18">
        <f t="shared" si="40"/>
        <v>496</v>
      </c>
    </row>
    <row r="1423" spans="1:4" ht="12.75">
      <c r="A1423" s="10">
        <v>0.00222569444444599</v>
      </c>
      <c r="B1423">
        <v>1</v>
      </c>
      <c r="C1423" s="14"/>
      <c r="D1423" s="18">
        <f t="shared" si="40"/>
        <v>496</v>
      </c>
    </row>
    <row r="1424" spans="1:4" ht="12.75">
      <c r="A1424" s="10">
        <v>0.0022268518518534</v>
      </c>
      <c r="C1424" s="14"/>
      <c r="D1424" s="18">
        <f t="shared" si="40"/>
        <v>492</v>
      </c>
    </row>
    <row r="1425" spans="1:4" ht="12.75">
      <c r="A1425" s="10">
        <v>0.00222800925926081</v>
      </c>
      <c r="C1425" s="14"/>
      <c r="D1425" s="18">
        <f t="shared" si="40"/>
        <v>492</v>
      </c>
    </row>
    <row r="1426" spans="1:4" ht="12.75">
      <c r="A1426" s="10">
        <v>0.00222916666666822</v>
      </c>
      <c r="B1426">
        <v>1</v>
      </c>
      <c r="C1426" s="14"/>
      <c r="D1426" s="18">
        <f t="shared" si="40"/>
        <v>492</v>
      </c>
    </row>
    <row r="1427" spans="1:4" ht="12.75">
      <c r="A1427" s="10">
        <v>0.00223032407407563</v>
      </c>
      <c r="C1427" s="14"/>
      <c r="D1427" s="18">
        <f t="shared" si="40"/>
        <v>488</v>
      </c>
    </row>
    <row r="1428" spans="1:4" ht="12.75">
      <c r="A1428" s="10">
        <v>0.00223148148148304</v>
      </c>
      <c r="C1428" s="14"/>
      <c r="D1428" s="18">
        <f t="shared" si="40"/>
        <v>488</v>
      </c>
    </row>
    <row r="1429" spans="1:4" ht="12.75">
      <c r="A1429" s="10">
        <v>0.00223263888889045</v>
      </c>
      <c r="B1429">
        <v>1</v>
      </c>
      <c r="C1429" s="14"/>
      <c r="D1429" s="18">
        <f t="shared" si="40"/>
        <v>488</v>
      </c>
    </row>
    <row r="1430" spans="1:4" ht="12.75">
      <c r="A1430" s="10">
        <v>0.00223379629629786</v>
      </c>
      <c r="C1430" s="14"/>
      <c r="D1430" s="18">
        <f t="shared" si="40"/>
        <v>484</v>
      </c>
    </row>
    <row r="1431" spans="1:4" ht="12.75">
      <c r="A1431" s="10">
        <v>0.00223495370370527</v>
      </c>
      <c r="C1431" s="14"/>
      <c r="D1431" s="18">
        <f t="shared" si="40"/>
        <v>484</v>
      </c>
    </row>
    <row r="1432" spans="1:4" ht="12.75">
      <c r="A1432" s="10">
        <v>0.00223611111111268</v>
      </c>
      <c r="C1432" s="14"/>
      <c r="D1432" s="18">
        <f aca="true" t="shared" si="41" ref="D1432:D1495">IF(B1431=1,D1431-4,D1431)</f>
        <v>484</v>
      </c>
    </row>
    <row r="1433" spans="1:4" ht="12.75">
      <c r="A1433" s="10">
        <v>0.00223726851852009</v>
      </c>
      <c r="B1433">
        <v>1</v>
      </c>
      <c r="C1433" s="14"/>
      <c r="D1433" s="18">
        <f t="shared" si="41"/>
        <v>484</v>
      </c>
    </row>
    <row r="1434" spans="1:4" ht="12.75">
      <c r="A1434" s="10">
        <v>0.0022384259259275</v>
      </c>
      <c r="C1434" s="14"/>
      <c r="D1434" s="18">
        <f t="shared" si="41"/>
        <v>480</v>
      </c>
    </row>
    <row r="1435" spans="1:4" ht="12.75">
      <c r="A1435" s="10">
        <v>0.00223958333333491</v>
      </c>
      <c r="C1435" s="14"/>
      <c r="D1435" s="18">
        <f t="shared" si="41"/>
        <v>480</v>
      </c>
    </row>
    <row r="1436" spans="1:4" ht="12.75">
      <c r="A1436" s="10">
        <v>0.00224074074074232</v>
      </c>
      <c r="B1436">
        <v>1</v>
      </c>
      <c r="C1436" s="14"/>
      <c r="D1436" s="18">
        <f t="shared" si="41"/>
        <v>480</v>
      </c>
    </row>
    <row r="1437" spans="1:4" ht="12.75">
      <c r="A1437" s="10">
        <v>0.00224189814814973</v>
      </c>
      <c r="C1437" s="14"/>
      <c r="D1437" s="18">
        <f t="shared" si="41"/>
        <v>476</v>
      </c>
    </row>
    <row r="1438" spans="1:4" ht="12.75">
      <c r="A1438" s="10">
        <v>0.00224305555555714</v>
      </c>
      <c r="C1438" s="14"/>
      <c r="D1438" s="18">
        <f t="shared" si="41"/>
        <v>476</v>
      </c>
    </row>
    <row r="1439" spans="1:4" ht="12.75">
      <c r="A1439" s="10">
        <v>0.00224421296296455</v>
      </c>
      <c r="B1439">
        <v>1</v>
      </c>
      <c r="C1439" s="14"/>
      <c r="D1439" s="18">
        <f t="shared" si="41"/>
        <v>476</v>
      </c>
    </row>
    <row r="1440" spans="1:4" ht="12.75">
      <c r="A1440" s="10">
        <v>0.00224537037037196</v>
      </c>
      <c r="C1440" s="14"/>
      <c r="D1440" s="18">
        <f t="shared" si="41"/>
        <v>472</v>
      </c>
    </row>
    <row r="1441" spans="1:4" ht="12.75">
      <c r="A1441" s="10">
        <v>0.00224652777777937</v>
      </c>
      <c r="C1441" s="14"/>
      <c r="D1441" s="18">
        <f t="shared" si="41"/>
        <v>472</v>
      </c>
    </row>
    <row r="1442" spans="1:4" ht="12.75">
      <c r="A1442" s="10">
        <v>0.00224768518518678</v>
      </c>
      <c r="C1442" s="14"/>
      <c r="D1442" s="18">
        <f t="shared" si="41"/>
        <v>472</v>
      </c>
    </row>
    <row r="1443" spans="1:4" ht="12.75">
      <c r="A1443" s="10">
        <v>0.00224884259259419</v>
      </c>
      <c r="B1443">
        <v>1</v>
      </c>
      <c r="C1443" s="14"/>
      <c r="D1443" s="18">
        <f t="shared" si="41"/>
        <v>472</v>
      </c>
    </row>
    <row r="1444" spans="1:4" ht="12.75">
      <c r="A1444" s="10">
        <v>0.0022500000000016</v>
      </c>
      <c r="C1444" s="14"/>
      <c r="D1444" s="18">
        <f t="shared" si="41"/>
        <v>468</v>
      </c>
    </row>
    <row r="1445" spans="1:4" ht="12.75">
      <c r="A1445" s="10">
        <v>0.00225115740740901</v>
      </c>
      <c r="C1445" s="14"/>
      <c r="D1445" s="18">
        <f t="shared" si="41"/>
        <v>468</v>
      </c>
    </row>
    <row r="1446" spans="1:4" ht="12.75">
      <c r="A1446" s="10">
        <v>0.00225231481481642</v>
      </c>
      <c r="B1446">
        <v>1</v>
      </c>
      <c r="C1446" s="14"/>
      <c r="D1446" s="18">
        <f t="shared" si="41"/>
        <v>468</v>
      </c>
    </row>
    <row r="1447" spans="1:4" ht="12.75">
      <c r="A1447" s="10">
        <v>0.00225347222222383</v>
      </c>
      <c r="C1447" s="14"/>
      <c r="D1447" s="18">
        <f t="shared" si="41"/>
        <v>464</v>
      </c>
    </row>
    <row r="1448" spans="1:4" ht="12.75">
      <c r="A1448" s="10">
        <v>0.00225462962963124</v>
      </c>
      <c r="C1448" s="14"/>
      <c r="D1448" s="18">
        <f t="shared" si="41"/>
        <v>464</v>
      </c>
    </row>
    <row r="1449" spans="1:4" ht="12.75">
      <c r="A1449" s="10">
        <v>0.00225578703703865</v>
      </c>
      <c r="B1449">
        <v>1</v>
      </c>
      <c r="C1449" s="14"/>
      <c r="D1449" s="18">
        <f t="shared" si="41"/>
        <v>464</v>
      </c>
    </row>
    <row r="1450" spans="1:4" ht="12.75">
      <c r="A1450" s="10">
        <v>0.00225694444444606</v>
      </c>
      <c r="C1450" s="14"/>
      <c r="D1450" s="18">
        <f t="shared" si="41"/>
        <v>460</v>
      </c>
    </row>
    <row r="1451" spans="1:4" ht="12.75">
      <c r="A1451" s="10">
        <v>0.00225810185185347</v>
      </c>
      <c r="C1451" s="14"/>
      <c r="D1451" s="18">
        <f t="shared" si="41"/>
        <v>460</v>
      </c>
    </row>
    <row r="1452" spans="1:4" ht="12.75">
      <c r="A1452" s="10">
        <v>0.00225925925926088</v>
      </c>
      <c r="C1452" s="14"/>
      <c r="D1452" s="18">
        <f t="shared" si="41"/>
        <v>460</v>
      </c>
    </row>
    <row r="1453" spans="1:4" ht="12.75">
      <c r="A1453" s="10">
        <v>0.00226041666666829</v>
      </c>
      <c r="B1453">
        <v>1</v>
      </c>
      <c r="C1453" s="14"/>
      <c r="D1453" s="18">
        <f t="shared" si="41"/>
        <v>460</v>
      </c>
    </row>
    <row r="1454" spans="1:4" ht="12.75">
      <c r="A1454" s="10">
        <v>0.0022615740740757</v>
      </c>
      <c r="C1454" s="14"/>
      <c r="D1454" s="18">
        <f t="shared" si="41"/>
        <v>456</v>
      </c>
    </row>
    <row r="1455" spans="1:4" ht="12.75">
      <c r="A1455" s="10">
        <v>0.00226273148148311</v>
      </c>
      <c r="C1455" s="14"/>
      <c r="D1455" s="18">
        <f t="shared" si="41"/>
        <v>456</v>
      </c>
    </row>
    <row r="1456" spans="1:4" ht="12.75">
      <c r="A1456" s="10">
        <v>0.00226388888889052</v>
      </c>
      <c r="B1456">
        <v>1</v>
      </c>
      <c r="C1456" s="14"/>
      <c r="D1456" s="18">
        <f t="shared" si="41"/>
        <v>456</v>
      </c>
    </row>
    <row r="1457" spans="1:4" ht="12.75">
      <c r="A1457" s="10">
        <v>0.00226504629629793</v>
      </c>
      <c r="C1457" s="14"/>
      <c r="D1457" s="18">
        <f t="shared" si="41"/>
        <v>452</v>
      </c>
    </row>
    <row r="1458" spans="1:4" ht="12.75">
      <c r="A1458" s="10">
        <v>0.00226620370370534</v>
      </c>
      <c r="C1458" s="14"/>
      <c r="D1458" s="18">
        <f t="shared" si="41"/>
        <v>452</v>
      </c>
    </row>
    <row r="1459" spans="1:4" ht="12.75">
      <c r="A1459" s="10">
        <v>0.00226736111111275</v>
      </c>
      <c r="B1459">
        <v>1</v>
      </c>
      <c r="C1459" s="14"/>
      <c r="D1459" s="18">
        <f t="shared" si="41"/>
        <v>452</v>
      </c>
    </row>
    <row r="1460" spans="1:4" ht="12.75">
      <c r="A1460" s="10">
        <v>0.00226851851852016</v>
      </c>
      <c r="C1460" s="14"/>
      <c r="D1460" s="18">
        <f t="shared" si="41"/>
        <v>448</v>
      </c>
    </row>
    <row r="1461" spans="1:4" ht="12.75">
      <c r="A1461" s="10">
        <v>0.00226967592592757</v>
      </c>
      <c r="C1461" s="14"/>
      <c r="D1461" s="18">
        <f t="shared" si="41"/>
        <v>448</v>
      </c>
    </row>
    <row r="1462" spans="1:4" ht="12.75">
      <c r="A1462" s="10">
        <v>0.00227083333333498</v>
      </c>
      <c r="C1462" s="14"/>
      <c r="D1462" s="18">
        <f t="shared" si="41"/>
        <v>448</v>
      </c>
    </row>
    <row r="1463" spans="1:4" ht="12.75">
      <c r="A1463" s="10">
        <v>0.00227199074074239</v>
      </c>
      <c r="B1463">
        <v>1</v>
      </c>
      <c r="C1463" s="14"/>
      <c r="D1463" s="18">
        <f t="shared" si="41"/>
        <v>448</v>
      </c>
    </row>
    <row r="1464" spans="1:4" ht="12.75">
      <c r="A1464" s="10">
        <v>0.0022731481481498</v>
      </c>
      <c r="C1464" s="14"/>
      <c r="D1464" s="18">
        <f t="shared" si="41"/>
        <v>444</v>
      </c>
    </row>
    <row r="1465" spans="1:4" ht="12.75">
      <c r="A1465" s="10">
        <v>0.00227430555555721</v>
      </c>
      <c r="C1465" s="14"/>
      <c r="D1465" s="18">
        <f t="shared" si="41"/>
        <v>444</v>
      </c>
    </row>
    <row r="1466" spans="1:4" ht="12.75">
      <c r="A1466" s="10">
        <v>0.00227546296296462</v>
      </c>
      <c r="B1466">
        <v>1</v>
      </c>
      <c r="C1466" s="14"/>
      <c r="D1466" s="18">
        <f t="shared" si="41"/>
        <v>444</v>
      </c>
    </row>
    <row r="1467" spans="1:4" ht="12.75">
      <c r="A1467" s="10">
        <v>0.00227662037037203</v>
      </c>
      <c r="C1467" s="14"/>
      <c r="D1467" s="18">
        <f t="shared" si="41"/>
        <v>440</v>
      </c>
    </row>
    <row r="1468" spans="1:4" ht="12.75">
      <c r="A1468" s="10">
        <v>0.00227777777777944</v>
      </c>
      <c r="C1468" s="14"/>
      <c r="D1468" s="18">
        <f t="shared" si="41"/>
        <v>440</v>
      </c>
    </row>
    <row r="1469" spans="1:4" ht="12.75">
      <c r="A1469" s="10">
        <v>0.00227893518518685</v>
      </c>
      <c r="B1469">
        <v>1</v>
      </c>
      <c r="C1469" s="14"/>
      <c r="D1469" s="18">
        <f t="shared" si="41"/>
        <v>440</v>
      </c>
    </row>
    <row r="1470" spans="1:4" ht="12.75">
      <c r="A1470" s="10">
        <v>0.00228009259259426</v>
      </c>
      <c r="C1470" s="14"/>
      <c r="D1470" s="18">
        <f t="shared" si="41"/>
        <v>436</v>
      </c>
    </row>
    <row r="1471" spans="1:4" ht="12.75">
      <c r="A1471" s="10">
        <v>0.00228125000000167</v>
      </c>
      <c r="C1471" s="14"/>
      <c r="D1471" s="18">
        <f t="shared" si="41"/>
        <v>436</v>
      </c>
    </row>
    <row r="1472" spans="1:4" ht="12.75">
      <c r="A1472" s="10">
        <v>0.00228240740740908</v>
      </c>
      <c r="C1472" s="14"/>
      <c r="D1472" s="18">
        <f t="shared" si="41"/>
        <v>436</v>
      </c>
    </row>
    <row r="1473" spans="1:4" ht="12.75">
      <c r="A1473" s="10">
        <v>0.00228356481481649</v>
      </c>
      <c r="B1473">
        <v>1</v>
      </c>
      <c r="C1473" s="14"/>
      <c r="D1473" s="18">
        <f t="shared" si="41"/>
        <v>436</v>
      </c>
    </row>
    <row r="1474" spans="1:4" ht="12.75">
      <c r="A1474" s="10">
        <v>0.0022847222222239</v>
      </c>
      <c r="C1474" s="14"/>
      <c r="D1474" s="18">
        <f t="shared" si="41"/>
        <v>432</v>
      </c>
    </row>
    <row r="1475" spans="1:4" ht="12.75">
      <c r="A1475" s="10">
        <v>0.00228587962963131</v>
      </c>
      <c r="C1475" s="14"/>
      <c r="D1475" s="18">
        <f t="shared" si="41"/>
        <v>432</v>
      </c>
    </row>
    <row r="1476" spans="1:4" ht="12.75">
      <c r="A1476" s="10">
        <v>0.00228703703703872</v>
      </c>
      <c r="B1476">
        <v>1</v>
      </c>
      <c r="C1476" s="14"/>
      <c r="D1476" s="18">
        <f t="shared" si="41"/>
        <v>432</v>
      </c>
    </row>
    <row r="1477" spans="1:4" ht="12.75">
      <c r="A1477" s="10">
        <v>0.00228819444444613</v>
      </c>
      <c r="C1477" s="14"/>
      <c r="D1477" s="18">
        <f t="shared" si="41"/>
        <v>428</v>
      </c>
    </row>
    <row r="1478" spans="1:4" ht="12.75">
      <c r="A1478" s="10">
        <v>0.00228935185185354</v>
      </c>
      <c r="C1478" s="14"/>
      <c r="D1478" s="18">
        <f t="shared" si="41"/>
        <v>428</v>
      </c>
    </row>
    <row r="1479" spans="1:4" ht="12.75">
      <c r="A1479" s="10">
        <v>0.00229050925926095</v>
      </c>
      <c r="B1479">
        <v>1</v>
      </c>
      <c r="C1479" s="14"/>
      <c r="D1479" s="18">
        <f t="shared" si="41"/>
        <v>428</v>
      </c>
    </row>
    <row r="1480" spans="1:4" ht="12.75">
      <c r="A1480" s="10">
        <v>0.00229166666666836</v>
      </c>
      <c r="C1480" s="14"/>
      <c r="D1480" s="18">
        <f t="shared" si="41"/>
        <v>424</v>
      </c>
    </row>
    <row r="1481" spans="1:4" ht="12.75">
      <c r="A1481" s="10">
        <v>0.00229282407407577</v>
      </c>
      <c r="C1481" s="14"/>
      <c r="D1481" s="18">
        <f t="shared" si="41"/>
        <v>424</v>
      </c>
    </row>
    <row r="1482" spans="1:4" ht="12.75">
      <c r="A1482" s="10">
        <v>0.00229398148148318</v>
      </c>
      <c r="C1482" s="14"/>
      <c r="D1482" s="18">
        <f t="shared" si="41"/>
        <v>424</v>
      </c>
    </row>
    <row r="1483" spans="1:4" ht="12.75">
      <c r="A1483" s="10">
        <v>0.00229513888889059</v>
      </c>
      <c r="B1483">
        <v>1</v>
      </c>
      <c r="C1483" s="14"/>
      <c r="D1483" s="18">
        <f t="shared" si="41"/>
        <v>424</v>
      </c>
    </row>
    <row r="1484" spans="1:4" ht="12.75">
      <c r="A1484" s="10">
        <v>0.002296296296298</v>
      </c>
      <c r="C1484" s="14"/>
      <c r="D1484" s="18">
        <f t="shared" si="41"/>
        <v>420</v>
      </c>
    </row>
    <row r="1485" spans="1:4" ht="12.75">
      <c r="A1485" s="10">
        <v>0.00229745370370541</v>
      </c>
      <c r="C1485" s="14"/>
      <c r="D1485" s="18">
        <f t="shared" si="41"/>
        <v>420</v>
      </c>
    </row>
    <row r="1486" spans="1:4" ht="12.75">
      <c r="A1486" s="10">
        <v>0.0022986111111128202</v>
      </c>
      <c r="B1486">
        <v>1</v>
      </c>
      <c r="C1486" s="14"/>
      <c r="D1486" s="18">
        <f t="shared" si="41"/>
        <v>420</v>
      </c>
    </row>
    <row r="1487" spans="1:4" ht="12.75">
      <c r="A1487" s="10">
        <v>0.00229976851852023</v>
      </c>
      <c r="C1487" s="14"/>
      <c r="D1487" s="18">
        <f t="shared" si="41"/>
        <v>416</v>
      </c>
    </row>
    <row r="1488" spans="1:4" ht="12.75">
      <c r="A1488" s="10">
        <v>0.00230092592592764</v>
      </c>
      <c r="C1488" s="14"/>
      <c r="D1488" s="18">
        <f t="shared" si="41"/>
        <v>416</v>
      </c>
    </row>
    <row r="1489" spans="1:4" ht="12.75">
      <c r="A1489" s="10">
        <v>0.00230208333333505</v>
      </c>
      <c r="B1489">
        <v>1</v>
      </c>
      <c r="C1489" s="14"/>
      <c r="D1489" s="18">
        <f t="shared" si="41"/>
        <v>416</v>
      </c>
    </row>
    <row r="1490" spans="1:4" ht="12.75">
      <c r="A1490" s="10">
        <v>0.00230324074074246</v>
      </c>
      <c r="C1490" s="14"/>
      <c r="D1490" s="18">
        <f t="shared" si="41"/>
        <v>412</v>
      </c>
    </row>
    <row r="1491" spans="1:4" ht="12.75">
      <c r="A1491" s="10">
        <v>0.00230439814814987</v>
      </c>
      <c r="C1491" s="14"/>
      <c r="D1491" s="18">
        <f t="shared" si="41"/>
        <v>412</v>
      </c>
    </row>
    <row r="1492" spans="1:4" ht="12.75">
      <c r="A1492" s="10">
        <v>0.00230555555555728</v>
      </c>
      <c r="C1492" s="14"/>
      <c r="D1492" s="18">
        <f t="shared" si="41"/>
        <v>412</v>
      </c>
    </row>
    <row r="1493" spans="1:4" ht="12.75">
      <c r="A1493" s="10">
        <v>0.00230671296296469</v>
      </c>
      <c r="B1493">
        <v>1</v>
      </c>
      <c r="C1493" s="14"/>
      <c r="D1493" s="18">
        <f t="shared" si="41"/>
        <v>412</v>
      </c>
    </row>
    <row r="1494" spans="1:4" ht="12.75">
      <c r="A1494" s="10">
        <v>0.0023078703703721</v>
      </c>
      <c r="C1494" s="14"/>
      <c r="D1494" s="18">
        <f t="shared" si="41"/>
        <v>408</v>
      </c>
    </row>
    <row r="1495" spans="1:4" ht="12.75">
      <c r="A1495" s="10">
        <v>0.00230902777777951</v>
      </c>
      <c r="C1495" s="14"/>
      <c r="D1495" s="18">
        <f t="shared" si="41"/>
        <v>408</v>
      </c>
    </row>
    <row r="1496" spans="1:4" ht="12.75">
      <c r="A1496" s="10">
        <v>0.00231018518518692</v>
      </c>
      <c r="B1496">
        <v>1</v>
      </c>
      <c r="C1496" s="14"/>
      <c r="D1496" s="18">
        <f aca="true" t="shared" si="42" ref="D1496:D1559">IF(B1495=1,D1495-4,D1495)</f>
        <v>408</v>
      </c>
    </row>
    <row r="1497" spans="1:4" ht="12.75">
      <c r="A1497" s="10">
        <v>0.00231134259259433</v>
      </c>
      <c r="C1497" s="14"/>
      <c r="D1497" s="18">
        <f t="shared" si="42"/>
        <v>404</v>
      </c>
    </row>
    <row r="1498" spans="1:4" ht="12.75">
      <c r="A1498" s="10">
        <v>0.00231250000000174</v>
      </c>
      <c r="C1498" s="14"/>
      <c r="D1498" s="18">
        <f t="shared" si="42"/>
        <v>404</v>
      </c>
    </row>
    <row r="1499" spans="1:4" ht="12.75">
      <c r="A1499" s="10">
        <v>0.00231365740740915</v>
      </c>
      <c r="B1499">
        <v>1</v>
      </c>
      <c r="C1499" s="14"/>
      <c r="D1499" s="18">
        <f t="shared" si="42"/>
        <v>404</v>
      </c>
    </row>
    <row r="1500" spans="1:4" ht="12.75">
      <c r="A1500" s="10">
        <v>0.00231481481481656</v>
      </c>
      <c r="C1500" s="14"/>
      <c r="D1500" s="18">
        <f t="shared" si="42"/>
        <v>400</v>
      </c>
    </row>
    <row r="1501" spans="1:4" ht="12.75">
      <c r="A1501" s="10">
        <v>0.00231597222222397</v>
      </c>
      <c r="C1501" s="14"/>
      <c r="D1501" s="18">
        <f t="shared" si="42"/>
        <v>400</v>
      </c>
    </row>
    <row r="1502" spans="1:4" ht="12.75">
      <c r="A1502" s="10">
        <v>0.00231712962963138</v>
      </c>
      <c r="C1502" s="14"/>
      <c r="D1502" s="18">
        <f t="shared" si="42"/>
        <v>400</v>
      </c>
    </row>
    <row r="1503" spans="1:4" ht="12.75">
      <c r="A1503" s="10">
        <v>0.00231828703703879</v>
      </c>
      <c r="B1503">
        <v>1</v>
      </c>
      <c r="C1503" s="14"/>
      <c r="D1503" s="18">
        <f t="shared" si="42"/>
        <v>400</v>
      </c>
    </row>
    <row r="1504" spans="1:4" ht="12.75">
      <c r="A1504" s="10">
        <v>0.0023194444444462</v>
      </c>
      <c r="C1504" s="14"/>
      <c r="D1504" s="18">
        <f t="shared" si="42"/>
        <v>396</v>
      </c>
    </row>
    <row r="1505" spans="1:4" ht="12.75">
      <c r="A1505" s="10">
        <v>0.00232060185185361</v>
      </c>
      <c r="C1505" s="14"/>
      <c r="D1505" s="18">
        <f t="shared" si="42"/>
        <v>396</v>
      </c>
    </row>
    <row r="1506" spans="1:4" ht="12.75">
      <c r="A1506" s="10">
        <v>0.00232175925926102</v>
      </c>
      <c r="B1506">
        <v>1</v>
      </c>
      <c r="C1506" s="14"/>
      <c r="D1506" s="18">
        <f t="shared" si="42"/>
        <v>396</v>
      </c>
    </row>
    <row r="1507" spans="1:4" ht="12.75">
      <c r="A1507" s="10">
        <v>0.00232291666666843</v>
      </c>
      <c r="C1507" s="14"/>
      <c r="D1507" s="18">
        <f t="shared" si="42"/>
        <v>392</v>
      </c>
    </row>
    <row r="1508" spans="1:4" ht="12.75">
      <c r="A1508" s="10">
        <v>0.00232407407407584</v>
      </c>
      <c r="C1508" s="14"/>
      <c r="D1508" s="18">
        <f t="shared" si="42"/>
        <v>392</v>
      </c>
    </row>
    <row r="1509" spans="1:4" ht="12.75">
      <c r="A1509" s="10">
        <v>0.00232523148148325</v>
      </c>
      <c r="B1509">
        <v>1</v>
      </c>
      <c r="C1509" s="14"/>
      <c r="D1509" s="18">
        <f t="shared" si="42"/>
        <v>392</v>
      </c>
    </row>
    <row r="1510" spans="1:4" ht="12.75">
      <c r="A1510" s="10">
        <v>0.00232638888889066</v>
      </c>
      <c r="C1510" s="14"/>
      <c r="D1510" s="18">
        <f t="shared" si="42"/>
        <v>388</v>
      </c>
    </row>
    <row r="1511" spans="1:4" ht="12.75">
      <c r="A1511" s="10">
        <v>0.00232754629629807</v>
      </c>
      <c r="C1511" s="14"/>
      <c r="D1511" s="18">
        <f t="shared" si="42"/>
        <v>388</v>
      </c>
    </row>
    <row r="1512" spans="1:4" ht="12.75">
      <c r="A1512" s="10">
        <v>0.00232870370370548</v>
      </c>
      <c r="C1512" s="14"/>
      <c r="D1512" s="18">
        <f t="shared" si="42"/>
        <v>388</v>
      </c>
    </row>
    <row r="1513" spans="1:4" ht="12.75">
      <c r="A1513" s="10">
        <v>0.00232986111111289</v>
      </c>
      <c r="B1513">
        <v>1</v>
      </c>
      <c r="C1513" s="14"/>
      <c r="D1513" s="18">
        <f t="shared" si="42"/>
        <v>388</v>
      </c>
    </row>
    <row r="1514" spans="1:4" ht="12.75">
      <c r="A1514" s="10">
        <v>0.0023310185185203</v>
      </c>
      <c r="C1514" s="14"/>
      <c r="D1514" s="18">
        <f t="shared" si="42"/>
        <v>384</v>
      </c>
    </row>
    <row r="1515" spans="1:4" ht="12.75">
      <c r="A1515" s="10">
        <v>0.00233217592592771</v>
      </c>
      <c r="C1515" s="14"/>
      <c r="D1515" s="18">
        <f t="shared" si="42"/>
        <v>384</v>
      </c>
    </row>
    <row r="1516" spans="1:4" ht="12.75">
      <c r="A1516" s="10">
        <v>0.00233333333333512</v>
      </c>
      <c r="B1516">
        <v>1</v>
      </c>
      <c r="C1516" s="14"/>
      <c r="D1516" s="18">
        <f t="shared" si="42"/>
        <v>384</v>
      </c>
    </row>
    <row r="1517" spans="1:4" ht="12.75">
      <c r="A1517" s="10">
        <v>0.00233449074074253</v>
      </c>
      <c r="C1517" s="14"/>
      <c r="D1517" s="18">
        <f t="shared" si="42"/>
        <v>380</v>
      </c>
    </row>
    <row r="1518" spans="1:4" ht="12.75">
      <c r="A1518" s="10">
        <v>0.00233564814814994</v>
      </c>
      <c r="C1518" s="14"/>
      <c r="D1518" s="18">
        <f t="shared" si="42"/>
        <v>380</v>
      </c>
    </row>
    <row r="1519" spans="1:4" ht="12.75">
      <c r="A1519" s="10">
        <v>0.00233680555555735</v>
      </c>
      <c r="B1519">
        <v>1</v>
      </c>
      <c r="C1519" s="14"/>
      <c r="D1519" s="18">
        <f t="shared" si="42"/>
        <v>380</v>
      </c>
    </row>
    <row r="1520" spans="1:4" ht="12.75">
      <c r="A1520" s="10">
        <v>0.00233796296296476</v>
      </c>
      <c r="C1520" s="14"/>
      <c r="D1520" s="18">
        <f t="shared" si="42"/>
        <v>376</v>
      </c>
    </row>
    <row r="1521" spans="1:4" ht="12.75">
      <c r="A1521" s="10">
        <v>0.00233912037037217</v>
      </c>
      <c r="C1521" s="14"/>
      <c r="D1521" s="18">
        <f t="shared" si="42"/>
        <v>376</v>
      </c>
    </row>
    <row r="1522" spans="1:4" ht="12.75">
      <c r="A1522" s="10">
        <v>0.00234027777777958</v>
      </c>
      <c r="C1522" s="14"/>
      <c r="D1522" s="18">
        <f t="shared" si="42"/>
        <v>376</v>
      </c>
    </row>
    <row r="1523" spans="1:4" ht="12.75">
      <c r="A1523" s="10">
        <v>0.00234143518518699</v>
      </c>
      <c r="B1523">
        <v>1</v>
      </c>
      <c r="C1523" s="14"/>
      <c r="D1523" s="18">
        <f t="shared" si="42"/>
        <v>376</v>
      </c>
    </row>
    <row r="1524" spans="1:4" ht="12.75">
      <c r="A1524" s="10">
        <v>0.0023425925925944</v>
      </c>
      <c r="C1524" s="14"/>
      <c r="D1524" s="18">
        <f t="shared" si="42"/>
        <v>372</v>
      </c>
    </row>
    <row r="1525" spans="1:4" ht="12.75">
      <c r="A1525" s="10">
        <v>0.00234375000000181</v>
      </c>
      <c r="C1525" s="14"/>
      <c r="D1525" s="18">
        <f t="shared" si="42"/>
        <v>372</v>
      </c>
    </row>
    <row r="1526" spans="1:4" ht="12.75">
      <c r="A1526" s="10">
        <v>0.00234490740740922</v>
      </c>
      <c r="B1526">
        <v>1</v>
      </c>
      <c r="C1526" s="14"/>
      <c r="D1526" s="18">
        <f t="shared" si="42"/>
        <v>372</v>
      </c>
    </row>
    <row r="1527" spans="1:4" ht="12.75">
      <c r="A1527" s="10">
        <v>0.00234606481481663</v>
      </c>
      <c r="C1527" s="14"/>
      <c r="D1527" s="18">
        <f t="shared" si="42"/>
        <v>368</v>
      </c>
    </row>
    <row r="1528" spans="1:4" ht="12.75">
      <c r="A1528" s="10">
        <v>0.00234722222222404</v>
      </c>
      <c r="C1528" s="14"/>
      <c r="D1528" s="18">
        <f t="shared" si="42"/>
        <v>368</v>
      </c>
    </row>
    <row r="1529" spans="1:4" ht="12.75">
      <c r="A1529" s="10">
        <v>0.00234837962963145</v>
      </c>
      <c r="B1529">
        <v>1</v>
      </c>
      <c r="C1529" s="14"/>
      <c r="D1529" s="18">
        <f t="shared" si="42"/>
        <v>368</v>
      </c>
    </row>
    <row r="1530" spans="1:4" ht="12.75">
      <c r="A1530" s="10">
        <v>0.00234953703703886</v>
      </c>
      <c r="C1530" s="14"/>
      <c r="D1530" s="18">
        <f t="shared" si="42"/>
        <v>364</v>
      </c>
    </row>
    <row r="1531" spans="1:4" ht="12.75">
      <c r="A1531" s="10">
        <v>0.00235069444444627</v>
      </c>
      <c r="C1531" s="14"/>
      <c r="D1531" s="18">
        <f t="shared" si="42"/>
        <v>364</v>
      </c>
    </row>
    <row r="1532" spans="1:4" ht="12.75">
      <c r="A1532" s="10">
        <v>0.00235185185185368</v>
      </c>
      <c r="C1532" s="14"/>
      <c r="D1532" s="18">
        <f t="shared" si="42"/>
        <v>364</v>
      </c>
    </row>
    <row r="1533" spans="1:4" ht="12.75">
      <c r="A1533" s="10">
        <v>0.00235300925926109</v>
      </c>
      <c r="B1533">
        <v>1</v>
      </c>
      <c r="C1533" s="14"/>
      <c r="D1533" s="18">
        <f t="shared" si="42"/>
        <v>364</v>
      </c>
    </row>
    <row r="1534" spans="1:4" ht="12.75">
      <c r="A1534" s="10">
        <v>0.0023541666666685</v>
      </c>
      <c r="C1534" s="14"/>
      <c r="D1534" s="18">
        <f t="shared" si="42"/>
        <v>360</v>
      </c>
    </row>
    <row r="1535" spans="1:4" ht="12.75">
      <c r="A1535" s="10">
        <v>0.00235532407407591</v>
      </c>
      <c r="C1535" s="14"/>
      <c r="D1535" s="18">
        <f t="shared" si="42"/>
        <v>360</v>
      </c>
    </row>
    <row r="1536" spans="1:4" ht="12.75">
      <c r="A1536" s="10">
        <v>0.00235648148148332</v>
      </c>
      <c r="B1536">
        <v>1</v>
      </c>
      <c r="C1536" s="14"/>
      <c r="D1536" s="18">
        <f t="shared" si="42"/>
        <v>360</v>
      </c>
    </row>
    <row r="1537" spans="1:4" ht="12.75">
      <c r="A1537" s="10">
        <v>0.00235763888889073</v>
      </c>
      <c r="C1537" s="14"/>
      <c r="D1537" s="18">
        <f t="shared" si="42"/>
        <v>356</v>
      </c>
    </row>
    <row r="1538" spans="1:4" ht="12.75">
      <c r="A1538" s="10">
        <v>0.00235879629629814</v>
      </c>
      <c r="C1538" s="14"/>
      <c r="D1538" s="18">
        <f t="shared" si="42"/>
        <v>356</v>
      </c>
    </row>
    <row r="1539" spans="1:4" ht="12.75">
      <c r="A1539" s="10">
        <v>0.00235995370370555</v>
      </c>
      <c r="B1539">
        <v>1</v>
      </c>
      <c r="C1539" s="14"/>
      <c r="D1539" s="18">
        <f t="shared" si="42"/>
        <v>356</v>
      </c>
    </row>
    <row r="1540" spans="1:4" ht="12.75">
      <c r="A1540" s="10">
        <v>0.00236111111111296</v>
      </c>
      <c r="C1540" s="14"/>
      <c r="D1540" s="18">
        <f t="shared" si="42"/>
        <v>352</v>
      </c>
    </row>
    <row r="1541" spans="1:4" ht="12.75">
      <c r="A1541" s="10">
        <v>0.00236226851852037</v>
      </c>
      <c r="C1541" s="14"/>
      <c r="D1541" s="18">
        <f t="shared" si="42"/>
        <v>352</v>
      </c>
    </row>
    <row r="1542" spans="1:4" ht="12.75">
      <c r="A1542" s="10">
        <v>0.00236342592592778</v>
      </c>
      <c r="C1542" s="14"/>
      <c r="D1542" s="18">
        <f t="shared" si="42"/>
        <v>352</v>
      </c>
    </row>
    <row r="1543" spans="1:4" ht="12.75">
      <c r="A1543" s="10">
        <v>0.00236458333333519</v>
      </c>
      <c r="B1543">
        <v>1</v>
      </c>
      <c r="C1543" s="14"/>
      <c r="D1543" s="18">
        <f t="shared" si="42"/>
        <v>352</v>
      </c>
    </row>
    <row r="1544" spans="1:4" ht="12.75">
      <c r="A1544" s="10">
        <v>0.0023657407407426</v>
      </c>
      <c r="C1544" s="14"/>
      <c r="D1544" s="18">
        <f t="shared" si="42"/>
        <v>348</v>
      </c>
    </row>
    <row r="1545" spans="1:4" ht="12.75">
      <c r="A1545" s="10">
        <v>0.00236689814815001</v>
      </c>
      <c r="C1545" s="14"/>
      <c r="D1545" s="18">
        <f t="shared" si="42"/>
        <v>348</v>
      </c>
    </row>
    <row r="1546" spans="1:4" ht="12.75">
      <c r="A1546" s="10">
        <v>0.00236805555555742</v>
      </c>
      <c r="B1546">
        <v>1</v>
      </c>
      <c r="C1546" s="14"/>
      <c r="D1546" s="18">
        <f t="shared" si="42"/>
        <v>348</v>
      </c>
    </row>
    <row r="1547" spans="1:4" ht="12.75">
      <c r="A1547" s="10">
        <v>0.00236921296296483</v>
      </c>
      <c r="C1547" s="14"/>
      <c r="D1547" s="18">
        <f t="shared" si="42"/>
        <v>344</v>
      </c>
    </row>
    <row r="1548" spans="1:4" ht="12.75">
      <c r="A1548" s="10">
        <v>0.00237037037037224</v>
      </c>
      <c r="C1548" s="14"/>
      <c r="D1548" s="18">
        <f t="shared" si="42"/>
        <v>344</v>
      </c>
    </row>
    <row r="1549" spans="1:4" ht="12.75">
      <c r="A1549" s="10">
        <v>0.00237152777777965</v>
      </c>
      <c r="B1549">
        <v>1</v>
      </c>
      <c r="C1549" s="14"/>
      <c r="D1549" s="18">
        <f t="shared" si="42"/>
        <v>344</v>
      </c>
    </row>
    <row r="1550" spans="1:4" ht="12.75">
      <c r="A1550" s="10">
        <v>0.00237268518518706</v>
      </c>
      <c r="C1550" s="14"/>
      <c r="D1550" s="18">
        <f t="shared" si="42"/>
        <v>340</v>
      </c>
    </row>
    <row r="1551" spans="1:4" ht="12.75">
      <c r="A1551" s="10">
        <v>0.00237384259259447</v>
      </c>
      <c r="C1551" s="14"/>
      <c r="D1551" s="18">
        <f t="shared" si="42"/>
        <v>340</v>
      </c>
    </row>
    <row r="1552" spans="1:4" ht="12.75">
      <c r="A1552" s="10">
        <v>0.00237500000000188</v>
      </c>
      <c r="C1552" s="14"/>
      <c r="D1552" s="18">
        <f t="shared" si="42"/>
        <v>340</v>
      </c>
    </row>
    <row r="1553" spans="1:4" ht="12.75">
      <c r="A1553" s="10">
        <v>0.00237615740740929</v>
      </c>
      <c r="B1553">
        <v>1</v>
      </c>
      <c r="C1553" s="14"/>
      <c r="D1553" s="18">
        <f t="shared" si="42"/>
        <v>340</v>
      </c>
    </row>
    <row r="1554" spans="1:4" ht="12.75">
      <c r="A1554" s="10">
        <v>0.0023773148148167</v>
      </c>
      <c r="C1554" s="14"/>
      <c r="D1554" s="18">
        <f t="shared" si="42"/>
        <v>336</v>
      </c>
    </row>
    <row r="1555" spans="1:4" ht="12.75">
      <c r="A1555" s="10">
        <v>0.00237847222222411</v>
      </c>
      <c r="C1555" s="14"/>
      <c r="D1555" s="18">
        <f t="shared" si="42"/>
        <v>336</v>
      </c>
    </row>
    <row r="1556" spans="1:4" ht="12.75">
      <c r="A1556" s="10">
        <v>0.00237962962963152</v>
      </c>
      <c r="B1556">
        <v>1</v>
      </c>
      <c r="C1556" s="14"/>
      <c r="D1556" s="18">
        <f t="shared" si="42"/>
        <v>336</v>
      </c>
    </row>
    <row r="1557" spans="1:4" ht="12.75">
      <c r="A1557" s="10">
        <v>0.00238078703703893</v>
      </c>
      <c r="C1557" s="14"/>
      <c r="D1557" s="18">
        <f t="shared" si="42"/>
        <v>332</v>
      </c>
    </row>
    <row r="1558" spans="1:4" ht="12.75">
      <c r="A1558" s="10">
        <v>0.00238194444444634</v>
      </c>
      <c r="C1558" s="14"/>
      <c r="D1558" s="18">
        <f t="shared" si="42"/>
        <v>332</v>
      </c>
    </row>
    <row r="1559" spans="1:4" ht="12.75">
      <c r="A1559" s="10">
        <v>0.00238310185185375</v>
      </c>
      <c r="B1559">
        <v>1</v>
      </c>
      <c r="C1559" s="14"/>
      <c r="D1559" s="18">
        <f t="shared" si="42"/>
        <v>332</v>
      </c>
    </row>
    <row r="1560" spans="1:4" ht="12.75">
      <c r="A1560" s="10">
        <v>0.00238425925926116</v>
      </c>
      <c r="C1560" s="14"/>
      <c r="D1560" s="18">
        <f aca="true" t="shared" si="43" ref="D1560:D1623">IF(B1559=1,D1559-4,D1559)</f>
        <v>328</v>
      </c>
    </row>
    <row r="1561" spans="1:4" ht="12.75">
      <c r="A1561" s="10">
        <v>0.00238541666666857</v>
      </c>
      <c r="C1561" s="14"/>
      <c r="D1561" s="18">
        <f t="shared" si="43"/>
        <v>328</v>
      </c>
    </row>
    <row r="1562" spans="1:4" ht="12.75">
      <c r="A1562" s="10">
        <v>0.00238657407407598</v>
      </c>
      <c r="C1562" s="14"/>
      <c r="D1562" s="18">
        <f t="shared" si="43"/>
        <v>328</v>
      </c>
    </row>
    <row r="1563" spans="1:4" ht="12.75">
      <c r="A1563" s="10">
        <v>0.00238773148148339</v>
      </c>
      <c r="B1563">
        <v>1</v>
      </c>
      <c r="C1563" s="14"/>
      <c r="D1563" s="18">
        <f t="shared" si="43"/>
        <v>328</v>
      </c>
    </row>
    <row r="1564" spans="1:4" ht="12.75">
      <c r="A1564" s="10">
        <v>0.0023888888888908</v>
      </c>
      <c r="C1564" s="14"/>
      <c r="D1564" s="18">
        <f t="shared" si="43"/>
        <v>324</v>
      </c>
    </row>
    <row r="1565" spans="1:4" ht="12.75">
      <c r="A1565" s="10">
        <v>0.00239004629629821</v>
      </c>
      <c r="C1565" s="14"/>
      <c r="D1565" s="18">
        <f t="shared" si="43"/>
        <v>324</v>
      </c>
    </row>
    <row r="1566" spans="1:4" ht="12.75">
      <c r="A1566" s="10">
        <v>0.00239120370370562</v>
      </c>
      <c r="B1566">
        <v>1</v>
      </c>
      <c r="C1566" s="14"/>
      <c r="D1566" s="18">
        <f t="shared" si="43"/>
        <v>324</v>
      </c>
    </row>
    <row r="1567" spans="1:4" ht="12.75">
      <c r="A1567" s="10">
        <v>0.00239236111111303</v>
      </c>
      <c r="C1567" s="14"/>
      <c r="D1567" s="18">
        <f t="shared" si="43"/>
        <v>320</v>
      </c>
    </row>
    <row r="1568" spans="1:4" ht="12.75">
      <c r="A1568" s="10">
        <v>0.00239351851852044</v>
      </c>
      <c r="C1568" s="14"/>
      <c r="D1568" s="18">
        <f t="shared" si="43"/>
        <v>320</v>
      </c>
    </row>
    <row r="1569" spans="1:4" ht="12.75">
      <c r="A1569" s="10">
        <v>0.00239467592592785</v>
      </c>
      <c r="B1569">
        <v>1</v>
      </c>
      <c r="C1569" s="14"/>
      <c r="D1569" s="18">
        <f t="shared" si="43"/>
        <v>320</v>
      </c>
    </row>
    <row r="1570" spans="1:4" ht="12.75">
      <c r="A1570" s="10">
        <v>0.00239583333333526</v>
      </c>
      <c r="C1570" s="14"/>
      <c r="D1570" s="18">
        <f t="shared" si="43"/>
        <v>316</v>
      </c>
    </row>
    <row r="1571" spans="1:4" ht="12.75">
      <c r="A1571" s="10">
        <v>0.00239699074074267</v>
      </c>
      <c r="C1571" s="14"/>
      <c r="D1571" s="18">
        <f t="shared" si="43"/>
        <v>316</v>
      </c>
    </row>
    <row r="1572" spans="1:4" ht="12.75">
      <c r="A1572" s="10">
        <v>0.00239814814815008</v>
      </c>
      <c r="C1572" s="14"/>
      <c r="D1572" s="18">
        <f t="shared" si="43"/>
        <v>316</v>
      </c>
    </row>
    <row r="1573" spans="1:4" ht="12.75">
      <c r="A1573" s="10">
        <v>0.0023993055555574898</v>
      </c>
      <c r="B1573">
        <v>1</v>
      </c>
      <c r="C1573" s="14"/>
      <c r="D1573" s="18">
        <f t="shared" si="43"/>
        <v>316</v>
      </c>
    </row>
    <row r="1574" spans="1:4" ht="12.75">
      <c r="A1574" s="10">
        <v>0.0024004629629649</v>
      </c>
      <c r="C1574" s="14"/>
      <c r="D1574" s="18">
        <f t="shared" si="43"/>
        <v>312</v>
      </c>
    </row>
    <row r="1575" spans="1:4" ht="12.75">
      <c r="A1575" s="10">
        <v>0.00240162037037231</v>
      </c>
      <c r="C1575" s="14"/>
      <c r="D1575" s="18">
        <f t="shared" si="43"/>
        <v>312</v>
      </c>
    </row>
    <row r="1576" spans="1:4" ht="12.75">
      <c r="A1576" s="10">
        <v>0.00240277777777972</v>
      </c>
      <c r="B1576">
        <v>1</v>
      </c>
      <c r="C1576" s="14"/>
      <c r="D1576" s="18">
        <f t="shared" si="43"/>
        <v>312</v>
      </c>
    </row>
    <row r="1577" spans="1:4" ht="12.75">
      <c r="A1577" s="10">
        <v>0.00240393518518713</v>
      </c>
      <c r="C1577" s="14"/>
      <c r="D1577" s="18">
        <f t="shared" si="43"/>
        <v>308</v>
      </c>
    </row>
    <row r="1578" spans="1:4" ht="12.75">
      <c r="A1578" s="10">
        <v>0.00240509259259454</v>
      </c>
      <c r="C1578" s="14"/>
      <c r="D1578" s="18">
        <f t="shared" si="43"/>
        <v>308</v>
      </c>
    </row>
    <row r="1579" spans="1:4" ht="12.75">
      <c r="A1579" s="10">
        <v>0.00240625000000195</v>
      </c>
      <c r="B1579">
        <v>1</v>
      </c>
      <c r="C1579" s="14"/>
      <c r="D1579" s="18">
        <f t="shared" si="43"/>
        <v>308</v>
      </c>
    </row>
    <row r="1580" spans="1:4" ht="12.75">
      <c r="A1580" s="10">
        <v>0.00240740740740936</v>
      </c>
      <c r="C1580" s="14"/>
      <c r="D1580" s="18">
        <f t="shared" si="43"/>
        <v>304</v>
      </c>
    </row>
    <row r="1581" spans="1:4" ht="12.75">
      <c r="A1581" s="10">
        <v>0.00240856481481677</v>
      </c>
      <c r="C1581" s="14"/>
      <c r="D1581" s="18">
        <f t="shared" si="43"/>
        <v>304</v>
      </c>
    </row>
    <row r="1582" spans="1:4" ht="12.75">
      <c r="A1582" s="10">
        <v>0.00240972222222418</v>
      </c>
      <c r="C1582" s="14"/>
      <c r="D1582" s="18">
        <f t="shared" si="43"/>
        <v>304</v>
      </c>
    </row>
    <row r="1583" spans="1:4" ht="12.75">
      <c r="A1583" s="10">
        <v>0.00241087962963159</v>
      </c>
      <c r="B1583">
        <v>1</v>
      </c>
      <c r="C1583" s="14"/>
      <c r="D1583" s="18">
        <f t="shared" si="43"/>
        <v>304</v>
      </c>
    </row>
    <row r="1584" spans="1:4" ht="12.75">
      <c r="A1584" s="10">
        <v>0.002412037037039</v>
      </c>
      <c r="C1584" s="14"/>
      <c r="D1584" s="18">
        <f t="shared" si="43"/>
        <v>300</v>
      </c>
    </row>
    <row r="1585" spans="1:4" ht="12.75">
      <c r="A1585" s="10">
        <v>0.00241319444444641</v>
      </c>
      <c r="C1585" s="14"/>
      <c r="D1585" s="18">
        <f t="shared" si="43"/>
        <v>300</v>
      </c>
    </row>
    <row r="1586" spans="1:4" ht="12.75">
      <c r="A1586" s="10">
        <v>0.00241435185185382</v>
      </c>
      <c r="B1586">
        <v>1</v>
      </c>
      <c r="C1586" s="14"/>
      <c r="D1586" s="18">
        <f t="shared" si="43"/>
        <v>300</v>
      </c>
    </row>
    <row r="1587" spans="1:4" ht="12.75">
      <c r="A1587" s="10">
        <v>0.00241550925926123</v>
      </c>
      <c r="C1587" s="14"/>
      <c r="D1587" s="18">
        <f t="shared" si="43"/>
        <v>296</v>
      </c>
    </row>
    <row r="1588" spans="1:4" ht="12.75">
      <c r="A1588" s="10">
        <v>0.00241666666666864</v>
      </c>
      <c r="C1588" s="14"/>
      <c r="D1588" s="18">
        <f t="shared" si="43"/>
        <v>296</v>
      </c>
    </row>
    <row r="1589" spans="1:4" ht="12.75">
      <c r="A1589" s="10">
        <v>0.00241782407407605</v>
      </c>
      <c r="B1589">
        <v>1</v>
      </c>
      <c r="C1589" s="14"/>
      <c r="D1589" s="18">
        <f t="shared" si="43"/>
        <v>296</v>
      </c>
    </row>
    <row r="1590" spans="1:4" ht="12.75">
      <c r="A1590" s="10">
        <v>0.00241898148148346</v>
      </c>
      <c r="C1590" s="14"/>
      <c r="D1590" s="18">
        <f t="shared" si="43"/>
        <v>292</v>
      </c>
    </row>
    <row r="1591" spans="1:4" ht="12.75">
      <c r="A1591" s="10">
        <v>0.00242013888889087</v>
      </c>
      <c r="C1591" s="14"/>
      <c r="D1591" s="18">
        <f t="shared" si="43"/>
        <v>292</v>
      </c>
    </row>
    <row r="1592" spans="1:4" ht="12.75">
      <c r="A1592" s="10">
        <v>0.00242129629629828</v>
      </c>
      <c r="C1592" s="14"/>
      <c r="D1592" s="18">
        <f t="shared" si="43"/>
        <v>292</v>
      </c>
    </row>
    <row r="1593" spans="1:4" ht="12.75">
      <c r="A1593" s="10">
        <v>0.00242245370370569</v>
      </c>
      <c r="B1593">
        <v>1</v>
      </c>
      <c r="C1593" s="14"/>
      <c r="D1593" s="18">
        <f t="shared" si="43"/>
        <v>292</v>
      </c>
    </row>
    <row r="1594" spans="1:4" ht="12.75">
      <c r="A1594" s="10">
        <v>0.0024236111111131</v>
      </c>
      <c r="C1594" s="14"/>
      <c r="D1594" s="18">
        <f t="shared" si="43"/>
        <v>288</v>
      </c>
    </row>
    <row r="1595" spans="1:4" ht="12.75">
      <c r="A1595" s="10">
        <v>0.00242476851852051</v>
      </c>
      <c r="C1595" s="14"/>
      <c r="D1595" s="18">
        <f t="shared" si="43"/>
        <v>288</v>
      </c>
    </row>
    <row r="1596" spans="1:4" ht="12.75">
      <c r="A1596" s="10">
        <v>0.00242592592592792</v>
      </c>
      <c r="B1596">
        <v>1</v>
      </c>
      <c r="C1596" s="14"/>
      <c r="D1596" s="18">
        <f t="shared" si="43"/>
        <v>288</v>
      </c>
    </row>
    <row r="1597" spans="1:4" ht="12.75">
      <c r="A1597" s="10">
        <v>0.00242708333333533</v>
      </c>
      <c r="C1597" s="14"/>
      <c r="D1597" s="18">
        <f t="shared" si="43"/>
        <v>284</v>
      </c>
    </row>
    <row r="1598" spans="1:4" ht="12.75">
      <c r="A1598" s="10">
        <v>0.00242824074074274</v>
      </c>
      <c r="C1598" s="14"/>
      <c r="D1598" s="18">
        <f t="shared" si="43"/>
        <v>284</v>
      </c>
    </row>
    <row r="1599" spans="1:4" ht="12.75">
      <c r="A1599" s="10">
        <v>0.00242939814815015</v>
      </c>
      <c r="B1599">
        <v>1</v>
      </c>
      <c r="C1599" s="14"/>
      <c r="D1599" s="18">
        <f t="shared" si="43"/>
        <v>284</v>
      </c>
    </row>
    <row r="1600" spans="1:4" ht="12.75">
      <c r="A1600" s="10">
        <v>0.00243055555555756</v>
      </c>
      <c r="C1600" s="14"/>
      <c r="D1600" s="18">
        <f t="shared" si="43"/>
        <v>280</v>
      </c>
    </row>
    <row r="1601" spans="1:4" ht="12.75">
      <c r="A1601" s="10">
        <v>0.00243171296296497</v>
      </c>
      <c r="C1601" s="14"/>
      <c r="D1601" s="18">
        <f t="shared" si="43"/>
        <v>280</v>
      </c>
    </row>
    <row r="1602" spans="1:4" ht="12.75">
      <c r="A1602" s="10">
        <v>0.00243287037037238</v>
      </c>
      <c r="C1602" s="14"/>
      <c r="D1602" s="18">
        <f t="shared" si="43"/>
        <v>280</v>
      </c>
    </row>
    <row r="1603" spans="1:4" ht="12.75">
      <c r="A1603" s="10">
        <v>0.00243402777777979</v>
      </c>
      <c r="B1603">
        <v>1</v>
      </c>
      <c r="C1603" s="14"/>
      <c r="D1603" s="18">
        <f t="shared" si="43"/>
        <v>280</v>
      </c>
    </row>
    <row r="1604" spans="1:4" ht="12.75">
      <c r="A1604" s="10">
        <v>0.0024351851851872</v>
      </c>
      <c r="C1604" s="14"/>
      <c r="D1604" s="18">
        <f t="shared" si="43"/>
        <v>276</v>
      </c>
    </row>
    <row r="1605" spans="1:4" ht="12.75">
      <c r="A1605" s="10">
        <v>0.00243634259259461</v>
      </c>
      <c r="C1605" s="14"/>
      <c r="D1605" s="18">
        <f t="shared" si="43"/>
        <v>276</v>
      </c>
    </row>
    <row r="1606" spans="1:4" ht="12.75">
      <c r="A1606" s="10">
        <v>0.00243750000000202</v>
      </c>
      <c r="B1606">
        <v>1</v>
      </c>
      <c r="C1606" s="14"/>
      <c r="D1606" s="18">
        <f t="shared" si="43"/>
        <v>276</v>
      </c>
    </row>
    <row r="1607" spans="1:4" ht="12.75">
      <c r="A1607" s="10">
        <v>0.00243865740740943</v>
      </c>
      <c r="C1607" s="14"/>
      <c r="D1607" s="18">
        <f t="shared" si="43"/>
        <v>272</v>
      </c>
    </row>
    <row r="1608" spans="1:4" ht="12.75">
      <c r="A1608" s="10">
        <v>0.00243981481481684</v>
      </c>
      <c r="C1608" s="14"/>
      <c r="D1608" s="18">
        <f t="shared" si="43"/>
        <v>272</v>
      </c>
    </row>
    <row r="1609" spans="1:4" ht="12.75">
      <c r="A1609" s="10">
        <v>0.00244097222222425</v>
      </c>
      <c r="B1609">
        <v>1</v>
      </c>
      <c r="C1609" s="14"/>
      <c r="D1609" s="18">
        <f t="shared" si="43"/>
        <v>272</v>
      </c>
    </row>
    <row r="1610" spans="1:4" ht="12.75">
      <c r="A1610" s="10">
        <v>0.00244212962963166</v>
      </c>
      <c r="C1610" s="14"/>
      <c r="D1610" s="18">
        <f t="shared" si="43"/>
        <v>268</v>
      </c>
    </row>
    <row r="1611" spans="1:4" ht="12.75">
      <c r="A1611" s="10">
        <v>0.00244328703703907</v>
      </c>
      <c r="C1611" s="14"/>
      <c r="D1611" s="18">
        <f t="shared" si="43"/>
        <v>268</v>
      </c>
    </row>
    <row r="1612" spans="1:4" ht="12.75">
      <c r="A1612" s="10">
        <v>0.00244444444444648</v>
      </c>
      <c r="C1612" s="14"/>
      <c r="D1612" s="18">
        <f t="shared" si="43"/>
        <v>268</v>
      </c>
    </row>
    <row r="1613" spans="1:4" ht="12.75">
      <c r="A1613" s="10">
        <v>0.00244560185185389</v>
      </c>
      <c r="B1613">
        <v>1</v>
      </c>
      <c r="C1613" s="14"/>
      <c r="D1613" s="18">
        <f t="shared" si="43"/>
        <v>268</v>
      </c>
    </row>
    <row r="1614" spans="1:4" ht="12.75">
      <c r="A1614" s="10">
        <v>0.0024467592592613</v>
      </c>
      <c r="C1614" s="14"/>
      <c r="D1614" s="18">
        <f t="shared" si="43"/>
        <v>264</v>
      </c>
    </row>
    <row r="1615" spans="1:4" ht="12.75">
      <c r="A1615" s="10">
        <v>0.00244791666666871</v>
      </c>
      <c r="C1615" s="14"/>
      <c r="D1615" s="18">
        <f t="shared" si="43"/>
        <v>264</v>
      </c>
    </row>
    <row r="1616" spans="1:4" ht="12.75">
      <c r="A1616" s="10">
        <v>0.00244907407407612</v>
      </c>
      <c r="B1616">
        <v>1</v>
      </c>
      <c r="C1616" s="14"/>
      <c r="D1616" s="18">
        <f t="shared" si="43"/>
        <v>264</v>
      </c>
    </row>
    <row r="1617" spans="1:4" ht="12.75">
      <c r="A1617" s="10">
        <v>0.00245023148148353</v>
      </c>
      <c r="C1617" s="14"/>
      <c r="D1617" s="18">
        <f t="shared" si="43"/>
        <v>260</v>
      </c>
    </row>
    <row r="1618" spans="1:4" ht="12.75">
      <c r="A1618" s="10">
        <v>0.00245138888889094</v>
      </c>
      <c r="C1618" s="14"/>
      <c r="D1618" s="18">
        <f t="shared" si="43"/>
        <v>260</v>
      </c>
    </row>
    <row r="1619" spans="1:4" ht="12.75">
      <c r="A1619" s="10">
        <v>0.00245254629629835</v>
      </c>
      <c r="B1619">
        <v>1</v>
      </c>
      <c r="C1619" s="14"/>
      <c r="D1619" s="18">
        <f t="shared" si="43"/>
        <v>260</v>
      </c>
    </row>
    <row r="1620" spans="1:4" ht="12.75">
      <c r="A1620" s="10">
        <v>0.00245370370370576</v>
      </c>
      <c r="C1620" s="14"/>
      <c r="D1620" s="18">
        <f t="shared" si="43"/>
        <v>256</v>
      </c>
    </row>
    <row r="1621" spans="1:4" ht="12.75">
      <c r="A1621" s="10">
        <v>0.00245486111111317</v>
      </c>
      <c r="C1621" s="14"/>
      <c r="D1621" s="18">
        <f t="shared" si="43"/>
        <v>256</v>
      </c>
    </row>
    <row r="1622" spans="1:4" ht="12.75">
      <c r="A1622" s="10">
        <v>0.00245601851852058</v>
      </c>
      <c r="C1622" s="14"/>
      <c r="D1622" s="18">
        <f t="shared" si="43"/>
        <v>256</v>
      </c>
    </row>
    <row r="1623" spans="1:4" ht="12.75">
      <c r="A1623" s="10">
        <v>0.00245717592592799</v>
      </c>
      <c r="B1623">
        <v>1</v>
      </c>
      <c r="C1623" s="14"/>
      <c r="D1623" s="18">
        <f t="shared" si="43"/>
        <v>256</v>
      </c>
    </row>
    <row r="1624" spans="1:4" ht="12.75">
      <c r="A1624" s="10">
        <v>0.0024583333333354</v>
      </c>
      <c r="C1624" s="14"/>
      <c r="D1624" s="18">
        <f aca="true" t="shared" si="44" ref="D1624:D1687">IF(B1623=1,D1623-4,D1623)</f>
        <v>252</v>
      </c>
    </row>
    <row r="1625" spans="1:4" ht="12.75">
      <c r="A1625" s="10">
        <v>0.00245949074074281</v>
      </c>
      <c r="C1625" s="14"/>
      <c r="D1625" s="18">
        <f t="shared" si="44"/>
        <v>252</v>
      </c>
    </row>
    <row r="1626" spans="1:4" ht="12.75">
      <c r="A1626" s="10">
        <v>0.00246064814815022</v>
      </c>
      <c r="B1626">
        <v>1</v>
      </c>
      <c r="C1626" s="14"/>
      <c r="D1626" s="18">
        <f t="shared" si="44"/>
        <v>252</v>
      </c>
    </row>
    <row r="1627" spans="1:4" ht="12.75">
      <c r="A1627" s="10">
        <v>0.00246180555555763</v>
      </c>
      <c r="C1627" s="14"/>
      <c r="D1627" s="18">
        <f t="shared" si="44"/>
        <v>248</v>
      </c>
    </row>
    <row r="1628" spans="1:4" ht="12.75">
      <c r="A1628" s="10">
        <v>0.00246296296296504</v>
      </c>
      <c r="C1628" s="14"/>
      <c r="D1628" s="18">
        <f t="shared" si="44"/>
        <v>248</v>
      </c>
    </row>
    <row r="1629" spans="1:4" ht="12.75">
      <c r="A1629" s="10">
        <v>0.00246412037037245</v>
      </c>
      <c r="B1629">
        <v>1</v>
      </c>
      <c r="C1629" s="14"/>
      <c r="D1629" s="18">
        <f t="shared" si="44"/>
        <v>248</v>
      </c>
    </row>
    <row r="1630" spans="1:4" ht="12.75">
      <c r="A1630" s="10">
        <v>0.00246527777777986</v>
      </c>
      <c r="C1630" s="14"/>
      <c r="D1630" s="18">
        <f t="shared" si="44"/>
        <v>244</v>
      </c>
    </row>
    <row r="1631" spans="1:4" ht="12.75">
      <c r="A1631" s="10">
        <v>0.00246643518518727</v>
      </c>
      <c r="C1631" s="14"/>
      <c r="D1631" s="18">
        <f t="shared" si="44"/>
        <v>244</v>
      </c>
    </row>
    <row r="1632" spans="1:4" ht="12.75">
      <c r="A1632" s="10">
        <v>0.00246759259259468</v>
      </c>
      <c r="C1632" s="14"/>
      <c r="D1632" s="18">
        <f t="shared" si="44"/>
        <v>244</v>
      </c>
    </row>
    <row r="1633" spans="1:4" ht="12.75">
      <c r="A1633" s="10">
        <v>0.00246875000000209</v>
      </c>
      <c r="B1633">
        <v>1</v>
      </c>
      <c r="C1633" s="14"/>
      <c r="D1633" s="18">
        <f t="shared" si="44"/>
        <v>244</v>
      </c>
    </row>
    <row r="1634" spans="1:4" ht="12.75">
      <c r="A1634" s="10">
        <v>0.0024699074074095</v>
      </c>
      <c r="C1634" s="14"/>
      <c r="D1634" s="18">
        <f t="shared" si="44"/>
        <v>240</v>
      </c>
    </row>
    <row r="1635" spans="1:4" ht="12.75">
      <c r="A1635" s="10">
        <v>0.00247106481481691</v>
      </c>
      <c r="C1635" s="14"/>
      <c r="D1635" s="18">
        <f t="shared" si="44"/>
        <v>240</v>
      </c>
    </row>
    <row r="1636" spans="1:4" ht="12.75">
      <c r="A1636" s="10">
        <v>0.00247222222222432</v>
      </c>
      <c r="B1636">
        <v>1</v>
      </c>
      <c r="C1636" s="14"/>
      <c r="D1636" s="18">
        <f t="shared" si="44"/>
        <v>240</v>
      </c>
    </row>
    <row r="1637" spans="1:4" ht="12.75">
      <c r="A1637" s="10">
        <v>0.00247337962963173</v>
      </c>
      <c r="C1637" s="14"/>
      <c r="D1637" s="18">
        <f t="shared" si="44"/>
        <v>236</v>
      </c>
    </row>
    <row r="1638" spans="1:4" ht="12.75">
      <c r="A1638" s="10">
        <v>0.00247453703703914</v>
      </c>
      <c r="C1638" s="14"/>
      <c r="D1638" s="18">
        <f t="shared" si="44"/>
        <v>236</v>
      </c>
    </row>
    <row r="1639" spans="1:4" ht="12.75">
      <c r="A1639" s="10">
        <v>0.00247569444444655</v>
      </c>
      <c r="B1639">
        <v>1</v>
      </c>
      <c r="C1639" s="14"/>
      <c r="D1639" s="18">
        <f t="shared" si="44"/>
        <v>236</v>
      </c>
    </row>
    <row r="1640" spans="1:4" ht="12.75">
      <c r="A1640" s="10">
        <v>0.00247685185185396</v>
      </c>
      <c r="C1640" s="14"/>
      <c r="D1640" s="18">
        <f t="shared" si="44"/>
        <v>232</v>
      </c>
    </row>
    <row r="1641" spans="1:4" ht="12.75">
      <c r="A1641" s="10">
        <v>0.00247800925926137</v>
      </c>
      <c r="C1641" s="14"/>
      <c r="D1641" s="18">
        <f t="shared" si="44"/>
        <v>232</v>
      </c>
    </row>
    <row r="1642" spans="1:4" ht="12.75">
      <c r="A1642" s="10">
        <v>0.00247916666666878</v>
      </c>
      <c r="C1642" s="14"/>
      <c r="D1642" s="18">
        <f t="shared" si="44"/>
        <v>232</v>
      </c>
    </row>
    <row r="1643" spans="1:4" ht="12.75">
      <c r="A1643" s="10">
        <v>0.00248032407407619</v>
      </c>
      <c r="B1643">
        <v>1</v>
      </c>
      <c r="C1643" s="14"/>
      <c r="D1643" s="18">
        <f t="shared" si="44"/>
        <v>232</v>
      </c>
    </row>
    <row r="1644" spans="1:4" ht="12.75">
      <c r="A1644" s="10">
        <v>0.0024814814814836</v>
      </c>
      <c r="C1644" s="14"/>
      <c r="D1644" s="18">
        <f t="shared" si="44"/>
        <v>228</v>
      </c>
    </row>
    <row r="1645" spans="1:4" ht="12.75">
      <c r="A1645" s="10">
        <v>0.00248263888889101</v>
      </c>
      <c r="C1645" s="14"/>
      <c r="D1645" s="18">
        <f t="shared" si="44"/>
        <v>228</v>
      </c>
    </row>
    <row r="1646" spans="1:4" ht="12.75">
      <c r="A1646" s="10">
        <v>0.00248379629629842</v>
      </c>
      <c r="B1646">
        <v>1</v>
      </c>
      <c r="C1646" s="14"/>
      <c r="D1646" s="18">
        <f t="shared" si="44"/>
        <v>228</v>
      </c>
    </row>
    <row r="1647" spans="1:4" ht="12.75">
      <c r="A1647" s="10">
        <v>0.00248495370370583</v>
      </c>
      <c r="C1647" s="14"/>
      <c r="D1647" s="18">
        <f t="shared" si="44"/>
        <v>224</v>
      </c>
    </row>
    <row r="1648" spans="1:4" ht="12.75">
      <c r="A1648" s="10">
        <v>0.00248611111111324</v>
      </c>
      <c r="C1648" s="14"/>
      <c r="D1648" s="18">
        <f t="shared" si="44"/>
        <v>224</v>
      </c>
    </row>
    <row r="1649" spans="1:4" ht="12.75">
      <c r="A1649" s="10">
        <v>0.00248726851852065</v>
      </c>
      <c r="B1649">
        <v>1</v>
      </c>
      <c r="C1649" s="14"/>
      <c r="D1649" s="18">
        <f t="shared" si="44"/>
        <v>224</v>
      </c>
    </row>
    <row r="1650" spans="1:4" ht="12.75">
      <c r="A1650" s="10">
        <v>0.00248842592592806</v>
      </c>
      <c r="C1650" s="14"/>
      <c r="D1650" s="18">
        <f t="shared" si="44"/>
        <v>220</v>
      </c>
    </row>
    <row r="1651" spans="1:4" ht="12.75">
      <c r="A1651" s="10">
        <v>0.00248958333333547</v>
      </c>
      <c r="C1651" s="14"/>
      <c r="D1651" s="18">
        <f t="shared" si="44"/>
        <v>220</v>
      </c>
    </row>
    <row r="1652" spans="1:4" ht="12.75">
      <c r="A1652" s="10">
        <v>0.00249074074074288</v>
      </c>
      <c r="C1652" s="14"/>
      <c r="D1652" s="18">
        <f t="shared" si="44"/>
        <v>220</v>
      </c>
    </row>
    <row r="1653" spans="1:4" ht="12.75">
      <c r="A1653" s="10">
        <v>0.00249189814815029</v>
      </c>
      <c r="B1653">
        <v>1</v>
      </c>
      <c r="C1653" s="14"/>
      <c r="D1653" s="18">
        <f t="shared" si="44"/>
        <v>220</v>
      </c>
    </row>
    <row r="1654" spans="1:4" ht="12.75">
      <c r="A1654" s="10">
        <v>0.0024930555555577</v>
      </c>
      <c r="C1654" s="14"/>
      <c r="D1654" s="18">
        <f t="shared" si="44"/>
        <v>216</v>
      </c>
    </row>
    <row r="1655" spans="1:4" ht="12.75">
      <c r="A1655" s="10">
        <v>0.00249421296296511</v>
      </c>
      <c r="C1655" s="14"/>
      <c r="D1655" s="18">
        <f t="shared" si="44"/>
        <v>216</v>
      </c>
    </row>
    <row r="1656" spans="1:4" ht="12.75">
      <c r="A1656" s="10">
        <v>0.00249537037037252</v>
      </c>
      <c r="B1656">
        <v>1</v>
      </c>
      <c r="C1656" s="14"/>
      <c r="D1656" s="18">
        <f t="shared" si="44"/>
        <v>216</v>
      </c>
    </row>
    <row r="1657" spans="1:4" ht="12.75">
      <c r="A1657" s="10">
        <v>0.00249652777777993</v>
      </c>
      <c r="C1657" s="14"/>
      <c r="D1657" s="18">
        <f t="shared" si="44"/>
        <v>212</v>
      </c>
    </row>
    <row r="1658" spans="1:4" ht="12.75">
      <c r="A1658" s="10">
        <v>0.00249768518518734</v>
      </c>
      <c r="C1658" s="14"/>
      <c r="D1658" s="18">
        <f t="shared" si="44"/>
        <v>212</v>
      </c>
    </row>
    <row r="1659" spans="1:4" ht="12.75">
      <c r="A1659" s="10">
        <v>0.00249884259259475</v>
      </c>
      <c r="B1659">
        <v>1</v>
      </c>
      <c r="C1659" s="14"/>
      <c r="D1659" s="18">
        <f t="shared" si="44"/>
        <v>212</v>
      </c>
    </row>
    <row r="1660" spans="1:4" ht="12.75">
      <c r="A1660" s="10">
        <v>0.00250000000000216</v>
      </c>
      <c r="C1660" s="14"/>
      <c r="D1660" s="18">
        <f t="shared" si="44"/>
        <v>208</v>
      </c>
    </row>
    <row r="1661" spans="1:4" ht="12.75">
      <c r="A1661" s="10">
        <v>0.00250115740740957</v>
      </c>
      <c r="C1661" s="14"/>
      <c r="D1661" s="18">
        <f t="shared" si="44"/>
        <v>208</v>
      </c>
    </row>
    <row r="1662" spans="1:4" ht="12.75">
      <c r="A1662" s="10">
        <v>0.00250231481481698</v>
      </c>
      <c r="C1662" s="14"/>
      <c r="D1662" s="18">
        <f t="shared" si="44"/>
        <v>208</v>
      </c>
    </row>
    <row r="1663" spans="1:4" ht="12.75">
      <c r="A1663" s="10">
        <v>0.00250347222222439</v>
      </c>
      <c r="B1663">
        <v>1</v>
      </c>
      <c r="C1663" s="14"/>
      <c r="D1663" s="18">
        <f t="shared" si="44"/>
        <v>208</v>
      </c>
    </row>
    <row r="1664" spans="1:4" ht="12.75">
      <c r="A1664" s="10">
        <v>0.0025046296296318</v>
      </c>
      <c r="C1664" s="14"/>
      <c r="D1664" s="18">
        <f t="shared" si="44"/>
        <v>204</v>
      </c>
    </row>
    <row r="1665" spans="1:4" ht="12.75">
      <c r="A1665" s="10">
        <v>0.00250578703703921</v>
      </c>
      <c r="C1665" s="14"/>
      <c r="D1665" s="18">
        <f t="shared" si="44"/>
        <v>204</v>
      </c>
    </row>
    <row r="1666" spans="1:4" ht="12.75">
      <c r="A1666" s="10">
        <v>0.00250694444444662</v>
      </c>
      <c r="B1666">
        <v>1</v>
      </c>
      <c r="C1666" s="14"/>
      <c r="D1666" s="18">
        <f t="shared" si="44"/>
        <v>204</v>
      </c>
    </row>
    <row r="1667" spans="1:4" ht="12.75">
      <c r="A1667" s="10">
        <v>0.00250810185185403</v>
      </c>
      <c r="C1667" s="14"/>
      <c r="D1667" s="18">
        <f t="shared" si="44"/>
        <v>200</v>
      </c>
    </row>
    <row r="1668" spans="1:4" ht="12.75">
      <c r="A1668" s="10">
        <v>0.00250925925926144</v>
      </c>
      <c r="C1668" s="14"/>
      <c r="D1668" s="18">
        <f t="shared" si="44"/>
        <v>200</v>
      </c>
    </row>
    <row r="1669" spans="1:4" ht="12.75">
      <c r="A1669" s="10">
        <v>0.00251041666666885</v>
      </c>
      <c r="B1669">
        <v>1</v>
      </c>
      <c r="C1669" s="14"/>
      <c r="D1669" s="18">
        <f t="shared" si="44"/>
        <v>200</v>
      </c>
    </row>
    <row r="1670" spans="1:4" ht="12.75">
      <c r="A1670" s="10">
        <v>0.00251157407407626</v>
      </c>
      <c r="C1670" s="14"/>
      <c r="D1670" s="18">
        <f t="shared" si="44"/>
        <v>196</v>
      </c>
    </row>
    <row r="1671" spans="1:4" ht="12.75">
      <c r="A1671" s="10">
        <v>0.00251273148148367</v>
      </c>
      <c r="C1671" s="14"/>
      <c r="D1671" s="18">
        <f t="shared" si="44"/>
        <v>196</v>
      </c>
    </row>
    <row r="1672" spans="1:4" ht="12.75">
      <c r="A1672" s="10">
        <v>0.00251388888889108</v>
      </c>
      <c r="C1672" s="14"/>
      <c r="D1672" s="18">
        <f t="shared" si="44"/>
        <v>196</v>
      </c>
    </row>
    <row r="1673" spans="1:4" ht="12.75">
      <c r="A1673" s="10">
        <v>0.00251504629629849</v>
      </c>
      <c r="B1673">
        <v>1</v>
      </c>
      <c r="C1673" s="14"/>
      <c r="D1673" s="18">
        <f t="shared" si="44"/>
        <v>196</v>
      </c>
    </row>
    <row r="1674" spans="1:4" ht="12.75">
      <c r="A1674" s="10">
        <v>0.0025162037037059</v>
      </c>
      <c r="C1674" s="14"/>
      <c r="D1674" s="18">
        <f t="shared" si="44"/>
        <v>192</v>
      </c>
    </row>
    <row r="1675" spans="1:4" ht="12.75">
      <c r="A1675" s="10">
        <v>0.00251736111111331</v>
      </c>
      <c r="C1675" s="14"/>
      <c r="D1675" s="18">
        <f t="shared" si="44"/>
        <v>192</v>
      </c>
    </row>
    <row r="1676" spans="1:4" ht="12.75">
      <c r="A1676" s="10">
        <v>0.00251851851852072</v>
      </c>
      <c r="B1676">
        <v>1</v>
      </c>
      <c r="C1676" s="14"/>
      <c r="D1676" s="18">
        <f t="shared" si="44"/>
        <v>192</v>
      </c>
    </row>
    <row r="1677" spans="1:4" ht="12.75">
      <c r="A1677" s="10">
        <v>0.00251967592592813</v>
      </c>
      <c r="C1677" s="14"/>
      <c r="D1677" s="18">
        <f t="shared" si="44"/>
        <v>188</v>
      </c>
    </row>
    <row r="1678" spans="1:4" ht="12.75">
      <c r="A1678" s="10">
        <v>0.00252083333333554</v>
      </c>
      <c r="C1678" s="14"/>
      <c r="D1678" s="18">
        <f t="shared" si="44"/>
        <v>188</v>
      </c>
    </row>
    <row r="1679" spans="1:4" ht="12.75">
      <c r="A1679" s="10">
        <v>0.00252199074074295</v>
      </c>
      <c r="B1679">
        <v>1</v>
      </c>
      <c r="C1679" s="14"/>
      <c r="D1679" s="18">
        <f t="shared" si="44"/>
        <v>188</v>
      </c>
    </row>
    <row r="1680" spans="1:4" ht="12.75">
      <c r="A1680" s="10">
        <v>0.00252314814815036</v>
      </c>
      <c r="C1680" s="14"/>
      <c r="D1680" s="18">
        <f t="shared" si="44"/>
        <v>184</v>
      </c>
    </row>
    <row r="1681" spans="1:4" ht="12.75">
      <c r="A1681" s="10">
        <v>0.00252430555555777</v>
      </c>
      <c r="C1681" s="14"/>
      <c r="D1681" s="18">
        <f t="shared" si="44"/>
        <v>184</v>
      </c>
    </row>
    <row r="1682" spans="1:4" ht="12.75">
      <c r="A1682" s="10">
        <v>0.00252546296296518</v>
      </c>
      <c r="C1682" s="14"/>
      <c r="D1682" s="18">
        <f t="shared" si="44"/>
        <v>184</v>
      </c>
    </row>
    <row r="1683" spans="1:4" ht="12.75">
      <c r="A1683" s="10">
        <v>0.00252662037037259</v>
      </c>
      <c r="B1683">
        <v>1</v>
      </c>
      <c r="C1683" s="14"/>
      <c r="D1683" s="18">
        <f t="shared" si="44"/>
        <v>184</v>
      </c>
    </row>
    <row r="1684" spans="1:4" ht="12.75">
      <c r="A1684" s="10">
        <v>0.00252777777778</v>
      </c>
      <c r="C1684" s="14"/>
      <c r="D1684" s="18">
        <f t="shared" si="44"/>
        <v>180</v>
      </c>
    </row>
    <row r="1685" spans="1:4" ht="12.75">
      <c r="A1685" s="10">
        <v>0.00252893518518741</v>
      </c>
      <c r="C1685" s="14"/>
      <c r="D1685" s="18">
        <f t="shared" si="44"/>
        <v>180</v>
      </c>
    </row>
    <row r="1686" spans="1:4" ht="12.75">
      <c r="A1686" s="10">
        <v>0.00253009259259482</v>
      </c>
      <c r="B1686">
        <v>1</v>
      </c>
      <c r="C1686" s="14"/>
      <c r="D1686" s="18">
        <f t="shared" si="44"/>
        <v>180</v>
      </c>
    </row>
    <row r="1687" spans="1:4" ht="12.75">
      <c r="A1687" s="10">
        <v>0.00253125000000223</v>
      </c>
      <c r="C1687" s="14"/>
      <c r="D1687" s="18">
        <f t="shared" si="44"/>
        <v>176</v>
      </c>
    </row>
    <row r="1688" spans="1:4" ht="12.75">
      <c r="A1688" s="10">
        <v>0.00253240740740964</v>
      </c>
      <c r="C1688" s="14"/>
      <c r="D1688" s="18">
        <f aca="true" t="shared" si="45" ref="D1688:D1751">IF(B1687=1,D1687-4,D1687)</f>
        <v>176</v>
      </c>
    </row>
    <row r="1689" spans="1:4" ht="12.75">
      <c r="A1689" s="10">
        <v>0.00253356481481705</v>
      </c>
      <c r="B1689">
        <v>1</v>
      </c>
      <c r="C1689" s="14"/>
      <c r="D1689" s="18">
        <f t="shared" si="45"/>
        <v>176</v>
      </c>
    </row>
    <row r="1690" spans="1:4" ht="12.75">
      <c r="A1690" s="10">
        <v>0.00253472222222446</v>
      </c>
      <c r="C1690" s="14"/>
      <c r="D1690" s="18">
        <f t="shared" si="45"/>
        <v>172</v>
      </c>
    </row>
    <row r="1691" spans="1:4" ht="12.75">
      <c r="A1691" s="10">
        <v>0.00253587962963187</v>
      </c>
      <c r="C1691" s="14"/>
      <c r="D1691" s="18">
        <f t="shared" si="45"/>
        <v>172</v>
      </c>
    </row>
    <row r="1692" spans="1:4" ht="12.75">
      <c r="A1692" s="10">
        <v>0.00253703703703928</v>
      </c>
      <c r="C1692" s="14"/>
      <c r="D1692" s="18">
        <f t="shared" si="45"/>
        <v>172</v>
      </c>
    </row>
    <row r="1693" spans="1:4" ht="12.75">
      <c r="A1693" s="10">
        <v>0.00253819444444669</v>
      </c>
      <c r="B1693">
        <v>1</v>
      </c>
      <c r="C1693" s="14"/>
      <c r="D1693" s="18">
        <f t="shared" si="45"/>
        <v>172</v>
      </c>
    </row>
    <row r="1694" spans="1:4" ht="12.75">
      <c r="A1694" s="10">
        <v>0.0025393518518541</v>
      </c>
      <c r="C1694" s="14"/>
      <c r="D1694" s="18">
        <f t="shared" si="45"/>
        <v>168</v>
      </c>
    </row>
    <row r="1695" spans="1:4" ht="12.75">
      <c r="A1695" s="10">
        <v>0.00254050925926151</v>
      </c>
      <c r="C1695" s="14"/>
      <c r="D1695" s="18">
        <f t="shared" si="45"/>
        <v>168</v>
      </c>
    </row>
    <row r="1696" spans="1:4" ht="12.75">
      <c r="A1696" s="10">
        <v>0.00254166666666892</v>
      </c>
      <c r="B1696">
        <v>1</v>
      </c>
      <c r="C1696" s="14"/>
      <c r="D1696" s="18">
        <f t="shared" si="45"/>
        <v>168</v>
      </c>
    </row>
    <row r="1697" spans="1:4" ht="12.75">
      <c r="A1697" s="10">
        <v>0.00254282407407633</v>
      </c>
      <c r="C1697" s="14"/>
      <c r="D1697" s="18">
        <f t="shared" si="45"/>
        <v>164</v>
      </c>
    </row>
    <row r="1698" spans="1:4" ht="12.75">
      <c r="A1698" s="10">
        <v>0.00254398148148374</v>
      </c>
      <c r="C1698" s="14"/>
      <c r="D1698" s="18">
        <f t="shared" si="45"/>
        <v>164</v>
      </c>
    </row>
    <row r="1699" spans="1:4" ht="12.75">
      <c r="A1699" s="10">
        <v>0.00254513888889115</v>
      </c>
      <c r="B1699">
        <v>1</v>
      </c>
      <c r="C1699" s="14"/>
      <c r="D1699" s="18">
        <f t="shared" si="45"/>
        <v>164</v>
      </c>
    </row>
    <row r="1700" spans="1:4" ht="12.75">
      <c r="A1700" s="10">
        <v>0.00254629629629856</v>
      </c>
      <c r="C1700" s="14"/>
      <c r="D1700" s="18">
        <f t="shared" si="45"/>
        <v>160</v>
      </c>
    </row>
    <row r="1701" spans="1:4" ht="12.75">
      <c r="A1701" s="10">
        <v>0.00254745370370597</v>
      </c>
      <c r="C1701" s="14"/>
      <c r="D1701" s="18">
        <f t="shared" si="45"/>
        <v>160</v>
      </c>
    </row>
    <row r="1702" spans="1:4" ht="12.75">
      <c r="A1702" s="10">
        <v>0.00254861111111338</v>
      </c>
      <c r="C1702" s="14"/>
      <c r="D1702" s="18">
        <f t="shared" si="45"/>
        <v>160</v>
      </c>
    </row>
    <row r="1703" spans="1:4" ht="12.75">
      <c r="A1703" s="10">
        <v>0.00254976851852079</v>
      </c>
      <c r="B1703">
        <v>1</v>
      </c>
      <c r="C1703" s="14"/>
      <c r="D1703" s="18">
        <f t="shared" si="45"/>
        <v>160</v>
      </c>
    </row>
    <row r="1704" spans="1:4" ht="12.75">
      <c r="A1704" s="10">
        <v>0.0025509259259282</v>
      </c>
      <c r="C1704" s="14"/>
      <c r="D1704" s="18">
        <f t="shared" si="45"/>
        <v>156</v>
      </c>
    </row>
    <row r="1705" spans="1:4" ht="12.75">
      <c r="A1705" s="10">
        <v>0.00255208333333561</v>
      </c>
      <c r="C1705" s="14"/>
      <c r="D1705" s="18">
        <f t="shared" si="45"/>
        <v>156</v>
      </c>
    </row>
    <row r="1706" spans="1:4" ht="12.75">
      <c r="A1706" s="10">
        <v>0.00255324074074302</v>
      </c>
      <c r="B1706">
        <v>1</v>
      </c>
      <c r="C1706" s="14"/>
      <c r="D1706" s="18">
        <f t="shared" si="45"/>
        <v>156</v>
      </c>
    </row>
    <row r="1707" spans="1:4" ht="12.75">
      <c r="A1707" s="10">
        <v>0.00255439814815043</v>
      </c>
      <c r="C1707" s="14"/>
      <c r="D1707" s="18">
        <f t="shared" si="45"/>
        <v>152</v>
      </c>
    </row>
    <row r="1708" spans="1:4" ht="12.75">
      <c r="A1708" s="10">
        <v>0.00255555555555784</v>
      </c>
      <c r="C1708" s="14"/>
      <c r="D1708" s="18">
        <f t="shared" si="45"/>
        <v>152</v>
      </c>
    </row>
    <row r="1709" spans="1:4" ht="12.75">
      <c r="A1709" s="10">
        <v>0.00255671296296525</v>
      </c>
      <c r="B1709">
        <v>1</v>
      </c>
      <c r="C1709" s="14"/>
      <c r="D1709" s="18">
        <f t="shared" si="45"/>
        <v>152</v>
      </c>
    </row>
    <row r="1710" spans="1:4" ht="12.75">
      <c r="A1710" s="10">
        <v>0.00255787037037266</v>
      </c>
      <c r="C1710" s="14"/>
      <c r="D1710" s="18">
        <f t="shared" si="45"/>
        <v>148</v>
      </c>
    </row>
    <row r="1711" spans="1:4" ht="12.75">
      <c r="A1711" s="10">
        <v>0.00255902777778007</v>
      </c>
      <c r="C1711" s="14"/>
      <c r="D1711" s="18">
        <f t="shared" si="45"/>
        <v>148</v>
      </c>
    </row>
    <row r="1712" spans="1:4" ht="12.75">
      <c r="A1712" s="10">
        <v>0.00256018518518748</v>
      </c>
      <c r="C1712" s="14"/>
      <c r="D1712" s="18">
        <f t="shared" si="45"/>
        <v>148</v>
      </c>
    </row>
    <row r="1713" spans="1:4" ht="12.75">
      <c r="A1713" s="10">
        <v>0.00256134259259489</v>
      </c>
      <c r="B1713">
        <v>1</v>
      </c>
      <c r="C1713" s="14"/>
      <c r="D1713" s="18">
        <f t="shared" si="45"/>
        <v>148</v>
      </c>
    </row>
    <row r="1714" spans="1:4" ht="12.75">
      <c r="A1714" s="10">
        <v>0.0025625000000023</v>
      </c>
      <c r="C1714" s="14"/>
      <c r="D1714" s="18">
        <f t="shared" si="45"/>
        <v>144</v>
      </c>
    </row>
    <row r="1715" spans="1:4" ht="12.75">
      <c r="A1715" s="10">
        <v>0.00256365740740971</v>
      </c>
      <c r="C1715" s="14"/>
      <c r="D1715" s="18">
        <f t="shared" si="45"/>
        <v>144</v>
      </c>
    </row>
    <row r="1716" spans="1:4" ht="12.75">
      <c r="A1716" s="10">
        <v>0.00256481481481712</v>
      </c>
      <c r="B1716">
        <v>1</v>
      </c>
      <c r="C1716" s="14"/>
      <c r="D1716" s="18">
        <f t="shared" si="45"/>
        <v>144</v>
      </c>
    </row>
    <row r="1717" spans="1:4" ht="12.75">
      <c r="A1717" s="10">
        <v>0.00256597222222453</v>
      </c>
      <c r="C1717" s="14"/>
      <c r="D1717" s="18">
        <f t="shared" si="45"/>
        <v>140</v>
      </c>
    </row>
    <row r="1718" spans="1:4" ht="12.75">
      <c r="A1718" s="10">
        <v>0.00256712962963194</v>
      </c>
      <c r="C1718" s="14"/>
      <c r="D1718" s="18">
        <f t="shared" si="45"/>
        <v>140</v>
      </c>
    </row>
    <row r="1719" spans="1:4" ht="12.75">
      <c r="A1719" s="10">
        <v>0.00256828703703935</v>
      </c>
      <c r="B1719">
        <v>1</v>
      </c>
      <c r="C1719" s="14"/>
      <c r="D1719" s="18">
        <f t="shared" si="45"/>
        <v>140</v>
      </c>
    </row>
    <row r="1720" spans="1:4" ht="12.75">
      <c r="A1720" s="10">
        <v>0.00256944444444676</v>
      </c>
      <c r="C1720" s="14"/>
      <c r="D1720" s="18">
        <f t="shared" si="45"/>
        <v>136</v>
      </c>
    </row>
    <row r="1721" spans="1:4" ht="12.75">
      <c r="A1721" s="10">
        <v>0.00257060185185417</v>
      </c>
      <c r="C1721" s="14"/>
      <c r="D1721" s="18">
        <f t="shared" si="45"/>
        <v>136</v>
      </c>
    </row>
    <row r="1722" spans="1:4" ht="12.75">
      <c r="A1722" s="10">
        <v>0.00257175925926158</v>
      </c>
      <c r="C1722" s="14"/>
      <c r="D1722" s="18">
        <f t="shared" si="45"/>
        <v>136</v>
      </c>
    </row>
    <row r="1723" spans="1:4" ht="12.75">
      <c r="A1723" s="10">
        <v>0.00257291666666899</v>
      </c>
      <c r="B1723">
        <v>1</v>
      </c>
      <c r="C1723" s="14"/>
      <c r="D1723" s="18">
        <f t="shared" si="45"/>
        <v>136</v>
      </c>
    </row>
    <row r="1724" spans="1:4" ht="12.75">
      <c r="A1724" s="10">
        <v>0.0025740740740764</v>
      </c>
      <c r="C1724" s="14"/>
      <c r="D1724" s="18">
        <f t="shared" si="45"/>
        <v>132</v>
      </c>
    </row>
    <row r="1725" spans="1:4" ht="12.75">
      <c r="A1725" s="10">
        <v>0.00257523148148381</v>
      </c>
      <c r="C1725" s="14"/>
      <c r="D1725" s="18">
        <f t="shared" si="45"/>
        <v>132</v>
      </c>
    </row>
    <row r="1726" spans="1:4" ht="12.75">
      <c r="A1726" s="10">
        <v>0.00257638888889122</v>
      </c>
      <c r="B1726">
        <v>1</v>
      </c>
      <c r="C1726" s="14"/>
      <c r="D1726" s="18">
        <f t="shared" si="45"/>
        <v>132</v>
      </c>
    </row>
    <row r="1727" spans="1:4" ht="12.75">
      <c r="A1727" s="10">
        <v>0.00257754629629863</v>
      </c>
      <c r="C1727" s="14"/>
      <c r="D1727" s="18">
        <f t="shared" si="45"/>
        <v>128</v>
      </c>
    </row>
    <row r="1728" spans="1:4" ht="12.75">
      <c r="A1728" s="10">
        <v>0.00257870370370604</v>
      </c>
      <c r="C1728" s="14"/>
      <c r="D1728" s="18">
        <f t="shared" si="45"/>
        <v>128</v>
      </c>
    </row>
    <row r="1729" spans="1:4" ht="12.75">
      <c r="A1729" s="10">
        <v>0.00257986111111345</v>
      </c>
      <c r="B1729">
        <v>1</v>
      </c>
      <c r="C1729" s="14"/>
      <c r="D1729" s="18">
        <f t="shared" si="45"/>
        <v>128</v>
      </c>
    </row>
    <row r="1730" spans="1:4" ht="12.75">
      <c r="A1730" s="10">
        <v>0.00258101851852086</v>
      </c>
      <c r="C1730" s="14"/>
      <c r="D1730" s="18">
        <f t="shared" si="45"/>
        <v>124</v>
      </c>
    </row>
    <row r="1731" spans="1:4" ht="12.75">
      <c r="A1731" s="10">
        <v>0.00258217592592827</v>
      </c>
      <c r="C1731" s="14"/>
      <c r="D1731" s="18">
        <f t="shared" si="45"/>
        <v>124</v>
      </c>
    </row>
    <row r="1732" spans="1:4" ht="12.75">
      <c r="A1732" s="10">
        <v>0.00258333333333568</v>
      </c>
      <c r="C1732" s="14"/>
      <c r="D1732" s="18">
        <f t="shared" si="45"/>
        <v>124</v>
      </c>
    </row>
    <row r="1733" spans="1:4" ht="12.75">
      <c r="A1733" s="10">
        <v>0.00258449074074309</v>
      </c>
      <c r="B1733">
        <v>1</v>
      </c>
      <c r="C1733" s="14"/>
      <c r="D1733" s="18">
        <f t="shared" si="45"/>
        <v>124</v>
      </c>
    </row>
    <row r="1734" spans="1:4" ht="12.75">
      <c r="A1734" s="10">
        <v>0.0025856481481505</v>
      </c>
      <c r="C1734" s="14"/>
      <c r="D1734" s="18">
        <f t="shared" si="45"/>
        <v>120</v>
      </c>
    </row>
    <row r="1735" spans="1:4" ht="12.75">
      <c r="A1735" s="10">
        <v>0.00258680555555791</v>
      </c>
      <c r="C1735" s="14"/>
      <c r="D1735" s="18">
        <f t="shared" si="45"/>
        <v>120</v>
      </c>
    </row>
    <row r="1736" spans="1:4" ht="12.75">
      <c r="A1736" s="10">
        <v>0.00258796296296532</v>
      </c>
      <c r="B1736">
        <v>1</v>
      </c>
      <c r="C1736" s="14"/>
      <c r="D1736" s="18">
        <f t="shared" si="45"/>
        <v>120</v>
      </c>
    </row>
    <row r="1737" spans="1:4" ht="12.75">
      <c r="A1737" s="10">
        <v>0.00258912037037273</v>
      </c>
      <c r="C1737" s="14"/>
      <c r="D1737" s="18">
        <f t="shared" si="45"/>
        <v>116</v>
      </c>
    </row>
    <row r="1738" spans="1:4" ht="12.75">
      <c r="A1738" s="10">
        <v>0.00259027777778014</v>
      </c>
      <c r="C1738" s="14"/>
      <c r="D1738" s="18">
        <f t="shared" si="45"/>
        <v>116</v>
      </c>
    </row>
    <row r="1739" spans="1:4" ht="12.75">
      <c r="A1739" s="10">
        <v>0.00259143518518755</v>
      </c>
      <c r="B1739">
        <v>1</v>
      </c>
      <c r="C1739" s="14"/>
      <c r="D1739" s="18">
        <f t="shared" si="45"/>
        <v>116</v>
      </c>
    </row>
    <row r="1740" spans="1:4" ht="12.75">
      <c r="A1740" s="10">
        <v>0.00259259259259496</v>
      </c>
      <c r="C1740" s="14"/>
      <c r="D1740" s="18">
        <f t="shared" si="45"/>
        <v>112</v>
      </c>
    </row>
    <row r="1741" spans="1:4" ht="12.75">
      <c r="A1741" s="10">
        <v>0.00259375000000237</v>
      </c>
      <c r="C1741" s="14"/>
      <c r="D1741" s="18">
        <f t="shared" si="45"/>
        <v>112</v>
      </c>
    </row>
    <row r="1742" spans="1:4" ht="12.75">
      <c r="A1742" s="10">
        <v>0.00259490740740978</v>
      </c>
      <c r="C1742" s="14"/>
      <c r="D1742" s="18">
        <f t="shared" si="45"/>
        <v>112</v>
      </c>
    </row>
    <row r="1743" spans="1:4" ht="12.75">
      <c r="A1743" s="10">
        <v>0.00259606481481719</v>
      </c>
      <c r="B1743">
        <v>1</v>
      </c>
      <c r="C1743" s="14"/>
      <c r="D1743" s="18">
        <f t="shared" si="45"/>
        <v>112</v>
      </c>
    </row>
    <row r="1744" spans="1:4" ht="12.75">
      <c r="A1744" s="10">
        <v>0.0025972222222246</v>
      </c>
      <c r="C1744" s="14"/>
      <c r="D1744" s="18">
        <f t="shared" si="45"/>
        <v>108</v>
      </c>
    </row>
    <row r="1745" spans="1:4" ht="12.75">
      <c r="A1745" s="10">
        <v>0.00259837962963201</v>
      </c>
      <c r="C1745" s="14"/>
      <c r="D1745" s="18">
        <f t="shared" si="45"/>
        <v>108</v>
      </c>
    </row>
    <row r="1746" spans="1:4" ht="12.75">
      <c r="A1746" s="10">
        <v>0.00259953703703942</v>
      </c>
      <c r="B1746">
        <v>1</v>
      </c>
      <c r="C1746" s="14"/>
      <c r="D1746" s="18">
        <f t="shared" si="45"/>
        <v>108</v>
      </c>
    </row>
    <row r="1747" spans="1:4" ht="12.75">
      <c r="A1747" s="10">
        <v>0.00260069444444683</v>
      </c>
      <c r="C1747" s="14"/>
      <c r="D1747" s="18">
        <f t="shared" si="45"/>
        <v>104</v>
      </c>
    </row>
    <row r="1748" spans="1:4" ht="12.75">
      <c r="A1748" s="10">
        <v>0.00260185185185424</v>
      </c>
      <c r="C1748" s="14"/>
      <c r="D1748" s="18">
        <f t="shared" si="45"/>
        <v>104</v>
      </c>
    </row>
    <row r="1749" spans="1:4" ht="12.75">
      <c r="A1749" s="10">
        <v>0.00260300925926165</v>
      </c>
      <c r="B1749">
        <v>1</v>
      </c>
      <c r="C1749" s="14"/>
      <c r="D1749" s="18">
        <f t="shared" si="45"/>
        <v>104</v>
      </c>
    </row>
    <row r="1750" spans="1:4" ht="12.75">
      <c r="A1750" s="10">
        <v>0.00260416666666906</v>
      </c>
      <c r="C1750" s="14"/>
      <c r="D1750" s="18">
        <f t="shared" si="45"/>
        <v>100</v>
      </c>
    </row>
    <row r="1751" spans="1:4" ht="12.75">
      <c r="A1751" s="10">
        <v>0.00260532407407647</v>
      </c>
      <c r="C1751" s="14"/>
      <c r="D1751" s="18">
        <f t="shared" si="45"/>
        <v>100</v>
      </c>
    </row>
    <row r="1752" spans="1:4" ht="12.75">
      <c r="A1752" s="10">
        <v>0.00260648148148388</v>
      </c>
      <c r="C1752" s="14"/>
      <c r="D1752" s="18">
        <f aca="true" t="shared" si="46" ref="D1752:D1815">IF(B1751=1,D1751-4,D1751)</f>
        <v>100</v>
      </c>
    </row>
    <row r="1753" spans="1:4" ht="12.75">
      <c r="A1753" s="10">
        <v>0.00260763888889129</v>
      </c>
      <c r="B1753">
        <v>1</v>
      </c>
      <c r="C1753" s="14"/>
      <c r="D1753" s="18">
        <f t="shared" si="46"/>
        <v>100</v>
      </c>
    </row>
    <row r="1754" spans="1:4" ht="12.75">
      <c r="A1754" s="10">
        <v>0.0026087962962987</v>
      </c>
      <c r="C1754" s="14"/>
      <c r="D1754" s="18">
        <f t="shared" si="46"/>
        <v>96</v>
      </c>
    </row>
    <row r="1755" spans="1:4" ht="12.75">
      <c r="A1755" s="10">
        <v>0.00260995370370611</v>
      </c>
      <c r="C1755" s="14"/>
      <c r="D1755" s="18">
        <f t="shared" si="46"/>
        <v>96</v>
      </c>
    </row>
    <row r="1756" spans="1:4" ht="12.75">
      <c r="A1756" s="10">
        <v>0.00261111111111352</v>
      </c>
      <c r="B1756">
        <v>1</v>
      </c>
      <c r="C1756" s="14"/>
      <c r="D1756" s="18">
        <f t="shared" si="46"/>
        <v>96</v>
      </c>
    </row>
    <row r="1757" spans="1:4" ht="12.75">
      <c r="A1757" s="10">
        <v>0.00261226851852093</v>
      </c>
      <c r="C1757" s="14"/>
      <c r="D1757" s="18">
        <f t="shared" si="46"/>
        <v>92</v>
      </c>
    </row>
    <row r="1758" spans="1:4" ht="12.75">
      <c r="A1758" s="10">
        <v>0.00261342592592834</v>
      </c>
      <c r="C1758" s="14"/>
      <c r="D1758" s="18">
        <f t="shared" si="46"/>
        <v>92</v>
      </c>
    </row>
    <row r="1759" spans="1:4" ht="12.75">
      <c r="A1759" s="10">
        <v>0.00261458333333575</v>
      </c>
      <c r="B1759">
        <v>1</v>
      </c>
      <c r="C1759" s="14"/>
      <c r="D1759" s="18">
        <f t="shared" si="46"/>
        <v>92</v>
      </c>
    </row>
    <row r="1760" spans="1:4" ht="12.75">
      <c r="A1760" s="10">
        <v>0.00261574074074316</v>
      </c>
      <c r="C1760" s="14"/>
      <c r="D1760" s="18">
        <f t="shared" si="46"/>
        <v>88</v>
      </c>
    </row>
    <row r="1761" spans="1:4" ht="12.75">
      <c r="A1761" s="10">
        <v>0.00261689814815057</v>
      </c>
      <c r="C1761" s="14"/>
      <c r="D1761" s="18">
        <f t="shared" si="46"/>
        <v>88</v>
      </c>
    </row>
    <row r="1762" spans="1:4" ht="12.75">
      <c r="A1762" s="10">
        <v>0.00261805555555798</v>
      </c>
      <c r="C1762" s="14"/>
      <c r="D1762" s="18">
        <f t="shared" si="46"/>
        <v>88</v>
      </c>
    </row>
    <row r="1763" spans="1:4" ht="12.75">
      <c r="A1763" s="10">
        <v>0.00261921296296539</v>
      </c>
      <c r="B1763">
        <v>1</v>
      </c>
      <c r="C1763" s="14"/>
      <c r="D1763" s="18">
        <f t="shared" si="46"/>
        <v>88</v>
      </c>
    </row>
    <row r="1764" spans="1:4" ht="12.75">
      <c r="A1764" s="10">
        <v>0.0026203703703728</v>
      </c>
      <c r="C1764" s="14"/>
      <c r="D1764" s="18">
        <f t="shared" si="46"/>
        <v>84</v>
      </c>
    </row>
    <row r="1765" spans="1:4" ht="12.75">
      <c r="A1765" s="10">
        <v>0.00262152777778021</v>
      </c>
      <c r="C1765" s="14"/>
      <c r="D1765" s="18">
        <f t="shared" si="46"/>
        <v>84</v>
      </c>
    </row>
    <row r="1766" spans="1:4" ht="12.75">
      <c r="A1766" s="10">
        <v>0.00262268518518762</v>
      </c>
      <c r="B1766">
        <v>1</v>
      </c>
      <c r="C1766" s="14"/>
      <c r="D1766" s="18">
        <f t="shared" si="46"/>
        <v>84</v>
      </c>
    </row>
    <row r="1767" spans="1:4" ht="12.75">
      <c r="A1767" s="10">
        <v>0.00262384259259503</v>
      </c>
      <c r="C1767" s="14"/>
      <c r="D1767" s="18">
        <f t="shared" si="46"/>
        <v>80</v>
      </c>
    </row>
    <row r="1768" spans="1:4" ht="12.75">
      <c r="A1768" s="10">
        <v>0.00262500000000244</v>
      </c>
      <c r="C1768" s="14"/>
      <c r="D1768" s="18">
        <f t="shared" si="46"/>
        <v>80</v>
      </c>
    </row>
    <row r="1769" spans="1:4" ht="12.75">
      <c r="A1769" s="10">
        <v>0.00262615740740985</v>
      </c>
      <c r="B1769">
        <v>1</v>
      </c>
      <c r="C1769" s="14"/>
      <c r="D1769" s="18">
        <f t="shared" si="46"/>
        <v>80</v>
      </c>
    </row>
    <row r="1770" spans="1:4" ht="12.75">
      <c r="A1770" s="10">
        <v>0.00262731481481726</v>
      </c>
      <c r="C1770" s="14"/>
      <c r="D1770" s="18">
        <f t="shared" si="46"/>
        <v>76</v>
      </c>
    </row>
    <row r="1771" spans="1:4" ht="12.75">
      <c r="A1771" s="10">
        <v>0.00262847222222467</v>
      </c>
      <c r="C1771" s="14"/>
      <c r="D1771" s="18">
        <f t="shared" si="46"/>
        <v>76</v>
      </c>
    </row>
    <row r="1772" spans="1:4" ht="12.75">
      <c r="A1772" s="10">
        <v>0.00262962962963208</v>
      </c>
      <c r="C1772" s="14"/>
      <c r="D1772" s="18">
        <f t="shared" si="46"/>
        <v>76</v>
      </c>
    </row>
    <row r="1773" spans="1:4" ht="12.75">
      <c r="A1773" s="10">
        <v>0.00263078703703949</v>
      </c>
      <c r="B1773">
        <v>1</v>
      </c>
      <c r="C1773" s="14"/>
      <c r="D1773" s="18">
        <f t="shared" si="46"/>
        <v>76</v>
      </c>
    </row>
    <row r="1774" spans="1:4" ht="12.75">
      <c r="A1774" s="10">
        <v>0.0026319444444469</v>
      </c>
      <c r="C1774" s="14"/>
      <c r="D1774" s="18">
        <f t="shared" si="46"/>
        <v>72</v>
      </c>
    </row>
    <row r="1775" spans="1:4" ht="12.75">
      <c r="A1775" s="10">
        <v>0.00263310185185431</v>
      </c>
      <c r="C1775" s="14"/>
      <c r="D1775" s="18">
        <f t="shared" si="46"/>
        <v>72</v>
      </c>
    </row>
    <row r="1776" spans="1:4" ht="12.75">
      <c r="A1776" s="10">
        <v>0.00263425925926172</v>
      </c>
      <c r="B1776">
        <v>1</v>
      </c>
      <c r="C1776" s="14"/>
      <c r="D1776" s="18">
        <f t="shared" si="46"/>
        <v>72</v>
      </c>
    </row>
    <row r="1777" spans="1:4" ht="12.75">
      <c r="A1777" s="10">
        <v>0.00263541666666913</v>
      </c>
      <c r="C1777" s="14"/>
      <c r="D1777" s="18">
        <f t="shared" si="46"/>
        <v>68</v>
      </c>
    </row>
    <row r="1778" spans="1:4" ht="12.75">
      <c r="A1778" s="10">
        <v>0.00263657407407654</v>
      </c>
      <c r="C1778" s="14"/>
      <c r="D1778" s="18">
        <f t="shared" si="46"/>
        <v>68</v>
      </c>
    </row>
    <row r="1779" spans="1:4" ht="12.75">
      <c r="A1779" s="10">
        <v>0.00263773148148395</v>
      </c>
      <c r="B1779">
        <v>1</v>
      </c>
      <c r="C1779" s="14"/>
      <c r="D1779" s="18">
        <f t="shared" si="46"/>
        <v>68</v>
      </c>
    </row>
    <row r="1780" spans="1:4" ht="12.75">
      <c r="A1780" s="10">
        <v>0.00263888888889136</v>
      </c>
      <c r="C1780" s="14"/>
      <c r="D1780" s="18">
        <f t="shared" si="46"/>
        <v>64</v>
      </c>
    </row>
    <row r="1781" spans="1:4" ht="12.75">
      <c r="A1781" s="10">
        <v>0.00264004629629877</v>
      </c>
      <c r="C1781" s="14"/>
      <c r="D1781" s="18">
        <f t="shared" si="46"/>
        <v>64</v>
      </c>
    </row>
    <row r="1782" spans="1:4" ht="12.75">
      <c r="A1782" s="10">
        <v>0.00264120370370618</v>
      </c>
      <c r="C1782" s="14"/>
      <c r="D1782" s="18">
        <f t="shared" si="46"/>
        <v>64</v>
      </c>
    </row>
    <row r="1783" spans="1:4" ht="12.75">
      <c r="A1783" s="10">
        <v>0.00264236111111359</v>
      </c>
      <c r="B1783">
        <v>1</v>
      </c>
      <c r="C1783" s="14"/>
      <c r="D1783" s="18">
        <f t="shared" si="46"/>
        <v>64</v>
      </c>
    </row>
    <row r="1784" spans="1:4" ht="12.75">
      <c r="A1784" s="10">
        <v>0.002643518518521</v>
      </c>
      <c r="C1784" s="14"/>
      <c r="D1784" s="18">
        <f t="shared" si="46"/>
        <v>60</v>
      </c>
    </row>
    <row r="1785" spans="1:4" ht="12.75">
      <c r="A1785" s="10">
        <v>0.00264467592592841</v>
      </c>
      <c r="C1785" s="14"/>
      <c r="D1785" s="18">
        <f t="shared" si="46"/>
        <v>60</v>
      </c>
    </row>
    <row r="1786" spans="1:4" ht="12.75">
      <c r="A1786" s="10">
        <v>0.00264583333333582</v>
      </c>
      <c r="B1786">
        <v>1</v>
      </c>
      <c r="C1786" s="14"/>
      <c r="D1786" s="18">
        <f t="shared" si="46"/>
        <v>60</v>
      </c>
    </row>
    <row r="1787" spans="1:4" ht="12.75">
      <c r="A1787" s="10">
        <v>0.00264699074074323</v>
      </c>
      <c r="C1787" s="14"/>
      <c r="D1787" s="18">
        <f t="shared" si="46"/>
        <v>56</v>
      </c>
    </row>
    <row r="1788" spans="1:4" ht="12.75">
      <c r="A1788" s="10">
        <v>0.00264814814815064</v>
      </c>
      <c r="C1788" s="14"/>
      <c r="D1788" s="18">
        <f t="shared" si="46"/>
        <v>56</v>
      </c>
    </row>
    <row r="1789" spans="1:4" ht="12.75">
      <c r="A1789" s="10">
        <v>0.00264930555555805</v>
      </c>
      <c r="B1789">
        <v>1</v>
      </c>
      <c r="C1789" s="14"/>
      <c r="D1789" s="18">
        <f t="shared" si="46"/>
        <v>56</v>
      </c>
    </row>
    <row r="1790" spans="1:4" ht="12.75">
      <c r="A1790" s="10">
        <v>0.00265046296296546</v>
      </c>
      <c r="C1790" s="14"/>
      <c r="D1790" s="18">
        <f t="shared" si="46"/>
        <v>52</v>
      </c>
    </row>
    <row r="1791" spans="1:4" ht="12.75">
      <c r="A1791" s="10">
        <v>0.00265162037037287</v>
      </c>
      <c r="C1791" s="14"/>
      <c r="D1791" s="18">
        <f t="shared" si="46"/>
        <v>52</v>
      </c>
    </row>
    <row r="1792" spans="1:4" ht="12.75">
      <c r="A1792" s="10">
        <v>0.00265277777778028</v>
      </c>
      <c r="C1792" s="14"/>
      <c r="D1792" s="18">
        <f t="shared" si="46"/>
        <v>52</v>
      </c>
    </row>
    <row r="1793" spans="1:4" ht="12.75">
      <c r="A1793" s="10">
        <v>0.00265393518518769</v>
      </c>
      <c r="B1793">
        <v>1</v>
      </c>
      <c r="C1793" s="14"/>
      <c r="D1793" s="18">
        <f t="shared" si="46"/>
        <v>52</v>
      </c>
    </row>
    <row r="1794" spans="1:4" ht="12.75">
      <c r="A1794" s="10">
        <v>0.0026550925925951</v>
      </c>
      <c r="C1794" s="14"/>
      <c r="D1794" s="18">
        <f t="shared" si="46"/>
        <v>48</v>
      </c>
    </row>
    <row r="1795" spans="1:4" ht="12.75">
      <c r="A1795" s="10">
        <v>0.00265625000000251</v>
      </c>
      <c r="C1795" s="14"/>
      <c r="D1795" s="18">
        <f t="shared" si="46"/>
        <v>48</v>
      </c>
    </row>
    <row r="1796" spans="1:4" ht="12.75">
      <c r="A1796" s="10">
        <v>0.00265740740740992</v>
      </c>
      <c r="B1796">
        <v>1</v>
      </c>
      <c r="C1796" s="14"/>
      <c r="D1796" s="18">
        <f t="shared" si="46"/>
        <v>48</v>
      </c>
    </row>
    <row r="1797" spans="1:4" ht="12.75">
      <c r="A1797" s="10">
        <v>0.00265856481481733</v>
      </c>
      <c r="C1797" s="14"/>
      <c r="D1797" s="18">
        <f t="shared" si="46"/>
        <v>44</v>
      </c>
    </row>
    <row r="1798" spans="1:4" ht="12.75">
      <c r="A1798" s="10">
        <v>0.00265972222222474</v>
      </c>
      <c r="C1798" s="14"/>
      <c r="D1798" s="18">
        <f t="shared" si="46"/>
        <v>44</v>
      </c>
    </row>
    <row r="1799" spans="1:4" ht="12.75">
      <c r="A1799" s="10">
        <v>0.00266087962963215</v>
      </c>
      <c r="B1799">
        <v>1</v>
      </c>
      <c r="C1799" s="14"/>
      <c r="D1799" s="18">
        <f t="shared" si="46"/>
        <v>44</v>
      </c>
    </row>
    <row r="1800" spans="1:4" ht="12.75">
      <c r="A1800" s="10">
        <v>0.00266203703703956</v>
      </c>
      <c r="C1800" s="14"/>
      <c r="D1800" s="18">
        <f t="shared" si="46"/>
        <v>40</v>
      </c>
    </row>
    <row r="1801" spans="1:4" ht="12.75">
      <c r="A1801" s="10">
        <v>0.00266319444444697</v>
      </c>
      <c r="C1801" s="14"/>
      <c r="D1801" s="18">
        <f t="shared" si="46"/>
        <v>40</v>
      </c>
    </row>
    <row r="1802" spans="1:4" ht="12.75">
      <c r="A1802" s="10">
        <v>0.00266435185185438</v>
      </c>
      <c r="C1802" s="14"/>
      <c r="D1802" s="18">
        <f t="shared" si="46"/>
        <v>40</v>
      </c>
    </row>
    <row r="1803" spans="1:4" ht="12.75">
      <c r="A1803" s="10">
        <v>0.00266550925926179</v>
      </c>
      <c r="B1803">
        <v>1</v>
      </c>
      <c r="C1803" s="14"/>
      <c r="D1803" s="18">
        <f t="shared" si="46"/>
        <v>40</v>
      </c>
    </row>
    <row r="1804" spans="1:4" ht="12.75">
      <c r="A1804" s="10">
        <v>0.0026666666666692</v>
      </c>
      <c r="C1804" s="14"/>
      <c r="D1804" s="18">
        <f t="shared" si="46"/>
        <v>36</v>
      </c>
    </row>
    <row r="1805" spans="1:4" ht="12.75">
      <c r="A1805" s="10">
        <v>0.00266782407407661</v>
      </c>
      <c r="C1805" s="14"/>
      <c r="D1805" s="18">
        <f t="shared" si="46"/>
        <v>36</v>
      </c>
    </row>
    <row r="1806" spans="1:4" ht="12.75">
      <c r="A1806" s="10">
        <v>0.00266898148148402</v>
      </c>
      <c r="B1806">
        <v>1</v>
      </c>
      <c r="C1806" s="14"/>
      <c r="D1806" s="18">
        <f t="shared" si="46"/>
        <v>36</v>
      </c>
    </row>
    <row r="1807" spans="1:4" ht="12.75">
      <c r="A1807" s="10">
        <v>0.00267013888889143</v>
      </c>
      <c r="C1807" s="14"/>
      <c r="D1807" s="18">
        <f t="shared" si="46"/>
        <v>32</v>
      </c>
    </row>
    <row r="1808" spans="1:4" ht="12.75">
      <c r="A1808" s="10">
        <v>0.00267129629629884</v>
      </c>
      <c r="C1808" s="14"/>
      <c r="D1808" s="18">
        <f t="shared" si="46"/>
        <v>32</v>
      </c>
    </row>
    <row r="1809" spans="1:4" ht="12.75">
      <c r="A1809" s="10">
        <v>0.00267245370370625</v>
      </c>
      <c r="B1809">
        <v>1</v>
      </c>
      <c r="C1809" s="14"/>
      <c r="D1809" s="18">
        <f t="shared" si="46"/>
        <v>32</v>
      </c>
    </row>
    <row r="1810" spans="1:4" ht="12.75">
      <c r="A1810" s="10">
        <v>0.00267361111111366</v>
      </c>
      <c r="C1810" s="14"/>
      <c r="D1810" s="18">
        <f t="shared" si="46"/>
        <v>28</v>
      </c>
    </row>
    <row r="1811" spans="1:4" ht="12.75">
      <c r="A1811" s="10">
        <v>0.00267476851852107</v>
      </c>
      <c r="C1811" s="14"/>
      <c r="D1811" s="18">
        <f t="shared" si="46"/>
        <v>28</v>
      </c>
    </row>
    <row r="1812" spans="1:4" ht="12.75">
      <c r="A1812" s="10">
        <v>0.00267592592592848</v>
      </c>
      <c r="C1812" s="14"/>
      <c r="D1812" s="18">
        <f t="shared" si="46"/>
        <v>28</v>
      </c>
    </row>
    <row r="1813" spans="1:4" ht="12.75">
      <c r="A1813" s="10">
        <v>0.00267708333333589</v>
      </c>
      <c r="B1813">
        <v>1</v>
      </c>
      <c r="C1813" s="14"/>
      <c r="D1813" s="18">
        <f t="shared" si="46"/>
        <v>28</v>
      </c>
    </row>
    <row r="1814" spans="1:4" ht="12.75">
      <c r="A1814" s="10">
        <v>0.0026782407407433</v>
      </c>
      <c r="C1814" s="14"/>
      <c r="D1814" s="18">
        <f t="shared" si="46"/>
        <v>24</v>
      </c>
    </row>
    <row r="1815" spans="1:4" ht="12.75">
      <c r="A1815" s="10">
        <v>0.00267939814815071</v>
      </c>
      <c r="C1815" s="14"/>
      <c r="D1815" s="18">
        <f t="shared" si="46"/>
        <v>24</v>
      </c>
    </row>
    <row r="1816" spans="1:4" ht="12.75">
      <c r="A1816" s="10">
        <v>0.00268055555555812</v>
      </c>
      <c r="B1816">
        <v>1</v>
      </c>
      <c r="C1816" s="14"/>
      <c r="D1816" s="18">
        <f aca="true" t="shared" si="47" ref="D1816:D1836">IF(B1815=1,D1815-4,D1815)</f>
        <v>24</v>
      </c>
    </row>
    <row r="1817" spans="1:4" ht="12.75">
      <c r="A1817" s="10">
        <v>0.00268171296296553</v>
      </c>
      <c r="C1817" s="14"/>
      <c r="D1817" s="18">
        <f t="shared" si="47"/>
        <v>20</v>
      </c>
    </row>
    <row r="1818" spans="1:4" ht="12.75">
      <c r="A1818" s="10">
        <v>0.00268287037037294</v>
      </c>
      <c r="C1818" s="14"/>
      <c r="D1818" s="18">
        <f t="shared" si="47"/>
        <v>20</v>
      </c>
    </row>
    <row r="1819" spans="1:4" ht="12.75">
      <c r="A1819" s="10">
        <v>0.00268402777778035</v>
      </c>
      <c r="B1819">
        <v>1</v>
      </c>
      <c r="C1819" s="14"/>
      <c r="D1819" s="18">
        <f t="shared" si="47"/>
        <v>20</v>
      </c>
    </row>
    <row r="1820" spans="1:4" ht="12.75">
      <c r="A1820" s="10">
        <v>0.00268518518518776</v>
      </c>
      <c r="C1820" s="14"/>
      <c r="D1820" s="18">
        <f t="shared" si="47"/>
        <v>16</v>
      </c>
    </row>
    <row r="1821" spans="1:4" ht="12.75">
      <c r="A1821" s="10">
        <v>0.00268634259259517</v>
      </c>
      <c r="C1821" s="14"/>
      <c r="D1821" s="18">
        <f t="shared" si="47"/>
        <v>16</v>
      </c>
    </row>
    <row r="1822" spans="1:4" ht="12.75">
      <c r="A1822" s="10">
        <v>0.00268750000000258</v>
      </c>
      <c r="C1822" s="14"/>
      <c r="D1822" s="18">
        <f t="shared" si="47"/>
        <v>16</v>
      </c>
    </row>
    <row r="1823" spans="1:4" ht="12.75">
      <c r="A1823" s="10">
        <v>0.00268865740740999</v>
      </c>
      <c r="B1823">
        <v>1</v>
      </c>
      <c r="C1823" s="14"/>
      <c r="D1823" s="18">
        <f t="shared" si="47"/>
        <v>16</v>
      </c>
    </row>
    <row r="1824" spans="1:4" ht="12.75">
      <c r="A1824" s="10">
        <v>0.0026898148148174</v>
      </c>
      <c r="C1824" s="14"/>
      <c r="D1824" s="18">
        <f t="shared" si="47"/>
        <v>12</v>
      </c>
    </row>
    <row r="1825" spans="1:4" ht="12.75">
      <c r="A1825" s="10">
        <v>0.00269097222222481</v>
      </c>
      <c r="C1825" s="14"/>
      <c r="D1825" s="18">
        <f t="shared" si="47"/>
        <v>12</v>
      </c>
    </row>
    <row r="1826" spans="1:4" ht="12.75">
      <c r="A1826" s="10">
        <v>0.00269212962963222</v>
      </c>
      <c r="B1826">
        <v>1</v>
      </c>
      <c r="C1826" s="14"/>
      <c r="D1826" s="18">
        <f t="shared" si="47"/>
        <v>12</v>
      </c>
    </row>
    <row r="1827" spans="1:4" ht="12.75">
      <c r="A1827" s="10">
        <v>0.00269328703703963</v>
      </c>
      <c r="C1827" s="14"/>
      <c r="D1827" s="18">
        <f t="shared" si="47"/>
        <v>8</v>
      </c>
    </row>
    <row r="1828" spans="1:4" ht="12.75">
      <c r="A1828" s="10">
        <v>0.00269444444444704</v>
      </c>
      <c r="C1828" s="14"/>
      <c r="D1828" s="18">
        <f t="shared" si="47"/>
        <v>8</v>
      </c>
    </row>
    <row r="1829" spans="1:4" ht="12.75">
      <c r="A1829" s="10">
        <v>0.00269560185185445</v>
      </c>
      <c r="B1829">
        <v>1</v>
      </c>
      <c r="C1829" s="14"/>
      <c r="D1829" s="18">
        <f t="shared" si="47"/>
        <v>8</v>
      </c>
    </row>
    <row r="1830" spans="1:4" ht="12.75">
      <c r="A1830" s="10">
        <v>0.00269675925926186</v>
      </c>
      <c r="C1830" s="14"/>
      <c r="D1830" s="18">
        <f t="shared" si="47"/>
        <v>4</v>
      </c>
    </row>
    <row r="1831" spans="1:4" ht="12.75">
      <c r="A1831" s="10">
        <v>0.00269791666666927</v>
      </c>
      <c r="C1831" s="14"/>
      <c r="D1831" s="18">
        <f t="shared" si="47"/>
        <v>4</v>
      </c>
    </row>
    <row r="1832" spans="1:4" ht="12.75">
      <c r="A1832" s="10">
        <v>0.00269907407407668</v>
      </c>
      <c r="C1832" s="14"/>
      <c r="D1832" s="18">
        <f t="shared" si="47"/>
        <v>4</v>
      </c>
    </row>
    <row r="1833" spans="1:4" ht="12.75">
      <c r="A1833" s="10">
        <v>0.00270023148148409</v>
      </c>
      <c r="B1833">
        <v>1</v>
      </c>
      <c r="C1833" s="14"/>
      <c r="D1833" s="18">
        <f t="shared" si="47"/>
        <v>4</v>
      </c>
    </row>
    <row r="1834" spans="1:4" ht="12.75">
      <c r="A1834" s="10">
        <v>0.0027013888888915</v>
      </c>
      <c r="C1834" s="14"/>
      <c r="D1834" s="18">
        <f t="shared" si="47"/>
        <v>0</v>
      </c>
    </row>
    <row r="1835" spans="1:4" ht="12.75">
      <c r="A1835" s="10">
        <v>0.00270254629629891</v>
      </c>
      <c r="C1835" s="14"/>
      <c r="D1835" s="18">
        <f t="shared" si="47"/>
        <v>0</v>
      </c>
    </row>
    <row r="1836" spans="1:4" ht="12.75">
      <c r="A1836" s="10">
        <v>0.00270370370370632</v>
      </c>
      <c r="B1836">
        <v>1</v>
      </c>
      <c r="C1836" s="14"/>
      <c r="D1836" s="18">
        <f t="shared" si="47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BVMF</dc:creator>
  <cp:keywords/>
  <dc:description/>
  <cp:lastModifiedBy>Thora</cp:lastModifiedBy>
  <cp:lastPrinted>2014-11-08T16:35:30Z</cp:lastPrinted>
  <dcterms:created xsi:type="dcterms:W3CDTF">2001-01-31T08:38:01Z</dcterms:created>
  <dcterms:modified xsi:type="dcterms:W3CDTF">2014-11-09T13:09:45Z</dcterms:modified>
  <cp:category/>
  <cp:version/>
  <cp:contentType/>
  <cp:contentStatus/>
</cp:coreProperties>
</file>